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<sst xmlns="http://schemas.openxmlformats.org/spreadsheetml/2006/main" count="109" uniqueCount="61">
  <si>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片区</t>
  </si>
  <si>
    <t>门店名称</t>
  </si>
  <si>
    <t>代表</t>
  </si>
  <si>
    <t>4.26-5.7进度</t>
  </si>
  <si>
    <t>4.26-5.7达成率</t>
  </si>
  <si>
    <t>4.26-5.15进度</t>
  </si>
  <si>
    <t>4.26-5.15达成率</t>
  </si>
  <si>
    <t>是否重点门店</t>
  </si>
  <si>
    <t>氨糖目标</t>
  </si>
  <si>
    <t>小佳维目标</t>
  </si>
  <si>
    <t>旗舰片</t>
  </si>
  <si>
    <t>四川太极旗舰店</t>
  </si>
  <si>
    <t>淳若峰</t>
  </si>
  <si>
    <t>是</t>
  </si>
  <si>
    <t>东南片区</t>
  </si>
  <si>
    <t>四川太极高新区民丰大道西段药店</t>
  </si>
  <si>
    <t>张林</t>
  </si>
  <si>
    <t>西北片区</t>
  </si>
  <si>
    <t>四川太极光华药店</t>
  </si>
  <si>
    <t>彭靖</t>
  </si>
  <si>
    <t>城中片区</t>
  </si>
  <si>
    <t>四川太极浆洗街药店</t>
  </si>
  <si>
    <t>董晓川</t>
  </si>
  <si>
    <t>四川太极高新区府城大道西段店</t>
  </si>
  <si>
    <t>城郊一片区</t>
  </si>
  <si>
    <t>四川太极邛崃中心药店</t>
  </si>
  <si>
    <t>杨蓓钢</t>
  </si>
  <si>
    <t>四川太极成华区羊子山西路药店（兴元华盛）</t>
  </si>
  <si>
    <t>李翔</t>
  </si>
  <si>
    <t>四川太极五津西路药店</t>
  </si>
  <si>
    <t>赵秀兰</t>
  </si>
  <si>
    <t>四川太极成华区万科路药店</t>
  </si>
  <si>
    <t>城郊二片区</t>
  </si>
  <si>
    <t>四川太极崇州中心店</t>
  </si>
  <si>
    <t>杨蓓刚</t>
  </si>
  <si>
    <t>四川太极金丝街药店</t>
  </si>
  <si>
    <t>谢鑫</t>
  </si>
  <si>
    <t>四川太极怀远店</t>
  </si>
  <si>
    <t>蒋柯</t>
  </si>
  <si>
    <t>四川太极通盈街药店</t>
  </si>
  <si>
    <t>四川太极成华区华泰路药店</t>
  </si>
  <si>
    <t>四川太极光华村街药店</t>
  </si>
  <si>
    <t>四川太极武侯区顺和街店</t>
  </si>
  <si>
    <t>四川太极金带街药店</t>
  </si>
  <si>
    <t>四川太极温江店</t>
  </si>
  <si>
    <t>Others</t>
  </si>
  <si>
    <t>四川太极锦江区观音桥街药店</t>
  </si>
  <si>
    <t>四川太极成华区华油路药店</t>
  </si>
  <si>
    <t>王俊娜</t>
  </si>
  <si>
    <t>四川太极人民中路店</t>
  </si>
  <si>
    <t>薛小英</t>
  </si>
  <si>
    <t>四川太极成华区二环路北四段药店（汇融名城）</t>
  </si>
  <si>
    <t>四川太极青羊区浣花滨河路药店</t>
  </si>
  <si>
    <t>四川太极成华杉板桥南一路店</t>
  </si>
  <si>
    <t>四川太极红星店</t>
  </si>
  <si>
    <t>四川太极锦江区庆云南街药店</t>
  </si>
  <si>
    <t>四川太极高新天久北巷药店</t>
  </si>
  <si>
    <t>四川太极金牛区交大路第三药店</t>
  </si>
  <si>
    <t>鲍霞</t>
  </si>
  <si>
    <t>四川太极金牛区黄苑东街药店</t>
  </si>
  <si>
    <t>四川太极高新区大源北街药店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</si>
</sst>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0" fontId="42" fillId="33" borderId="9" xfId="0" applyFont="1" applyFill="1" applyBorder="1" applyAlignment="1">
      <alignment/>
    </xf>
    <xf numFmtId="0" fontId="42" fillId="33" borderId="9" xfId="0" applyFont="1" applyFill="1" applyBorder="1" applyAlignment="1">
      <alignment wrapText="1"/>
    </xf>
    <xf numFmtId="176" fontId="42" fillId="33" borderId="9" xfId="0" applyNumberFormat="1" applyFont="1" applyFill="1" applyBorder="1" applyAlignment="1">
      <alignment/>
    </xf>
    <xf numFmtId="9" fontId="42" fillId="33" borderId="9" xfId="0" applyNumberFormat="1" applyFont="1" applyFill="1" applyBorder="1" applyAlignment="1">
      <alignment/>
    </xf>
    <xf numFmtId="9" fontId="42" fillId="34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0.25390625" style="1" customWidth="1"/>
    <col min="2" max="2" width="6.50390625" style="1" customWidth="1"/>
    <col min="3" max="3" width="34.875" style="1" customWidth="1"/>
    <col min="4" max="4" width="7.125" style="1" customWidth="1"/>
    <col min="5" max="8" width="9.00390625" style="1" hidden="1" customWidth="1"/>
    <col min="9" max="9" width="0.2421875" style="1" customWidth="1"/>
    <col min="10" max="10" width="8.875" style="1" customWidth="1"/>
    <col min="11" max="11" width="12.25390625" style="1" customWidth="1"/>
    <col min="12" max="16384" width="9.00390625" style="1" customWidth="1"/>
  </cols>
  <sheetData>
    <row r="1" spans="1:11" s="1" customFormat="1" ht="40.5">
      <c r="A1" s="2" t="s">
        <v>0</v>
      </c>
      <c r="B1" s="2"/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2" t="s">
        <v>7</v>
      </c>
      <c r="J1" s="2" t="s">
        <v>8</v>
      </c>
      <c r="K1" s="2" t="s">
        <v>9</v>
      </c>
    </row>
    <row r="2" spans="1:11" s="1" customFormat="1" ht="13.5">
      <c r="A2" s="2" t="s">
        <v>10</v>
      </c>
      <c r="B2" s="2">
        <v>307</v>
      </c>
      <c r="C2" s="2" t="s">
        <v>11</v>
      </c>
      <c r="D2" s="2" t="s">
        <v>12</v>
      </c>
      <c r="E2" s="4">
        <v>13490.5</v>
      </c>
      <c r="F2" s="5">
        <v>0.547152320904595</v>
      </c>
      <c r="G2" s="2">
        <v>20544.1</v>
      </c>
      <c r="H2" s="5">
        <v>0.833234646298958</v>
      </c>
      <c r="I2" s="2" t="s">
        <v>13</v>
      </c>
      <c r="J2" s="2">
        <v>50</v>
      </c>
      <c r="K2" s="2">
        <f aca="true" t="shared" si="0" ref="K2:K31">J2</f>
        <v>50</v>
      </c>
    </row>
    <row r="3" spans="1:11" s="1" customFormat="1" ht="13.5">
      <c r="A3" s="2" t="s">
        <v>14</v>
      </c>
      <c r="B3" s="2">
        <v>571</v>
      </c>
      <c r="C3" s="2" t="s">
        <v>15</v>
      </c>
      <c r="D3" s="2" t="s">
        <v>16</v>
      </c>
      <c r="E3" s="4">
        <v>2183.44</v>
      </c>
      <c r="F3" s="5">
        <v>0.224455144053548</v>
      </c>
      <c r="G3" s="2">
        <v>3852.96</v>
      </c>
      <c r="H3" s="6">
        <v>0.3960798976993</v>
      </c>
      <c r="I3" s="2" t="s">
        <v>13</v>
      </c>
      <c r="J3" s="2">
        <v>20</v>
      </c>
      <c r="K3" s="2">
        <f t="shared" si="0"/>
        <v>20</v>
      </c>
    </row>
    <row r="4" spans="1:11" s="1" customFormat="1" ht="13.5">
      <c r="A4" s="2" t="s">
        <v>17</v>
      </c>
      <c r="B4" s="2">
        <v>343</v>
      </c>
      <c r="C4" s="2" t="s">
        <v>18</v>
      </c>
      <c r="D4" s="2" t="s">
        <v>19</v>
      </c>
      <c r="E4" s="4">
        <v>2588</v>
      </c>
      <c r="F4" s="5">
        <v>0.368581769819777</v>
      </c>
      <c r="G4" s="2">
        <v>5412.4</v>
      </c>
      <c r="H4" s="5">
        <v>0.770831518922937</v>
      </c>
      <c r="I4" s="2" t="s">
        <v>13</v>
      </c>
      <c r="J4" s="2">
        <v>20</v>
      </c>
      <c r="K4" s="2">
        <f t="shared" si="0"/>
        <v>20</v>
      </c>
    </row>
    <row r="5" spans="1:11" s="1" customFormat="1" ht="13.5">
      <c r="A5" s="2" t="s">
        <v>20</v>
      </c>
      <c r="B5" s="2">
        <v>337</v>
      </c>
      <c r="C5" s="2" t="s">
        <v>21</v>
      </c>
      <c r="D5" s="2" t="s">
        <v>22</v>
      </c>
      <c r="E5" s="4">
        <v>716.8</v>
      </c>
      <c r="F5" s="5">
        <v>0.122043032525858</v>
      </c>
      <c r="G5" s="2">
        <v>1124.8</v>
      </c>
      <c r="H5" s="6">
        <v>0.191509490771603</v>
      </c>
      <c r="I5" s="2" t="s">
        <v>13</v>
      </c>
      <c r="J5" s="2">
        <v>20</v>
      </c>
      <c r="K5" s="2">
        <f t="shared" si="0"/>
        <v>20</v>
      </c>
    </row>
    <row r="6" spans="1:11" s="1" customFormat="1" ht="13.5">
      <c r="A6" s="2" t="s">
        <v>14</v>
      </c>
      <c r="B6" s="2">
        <v>541</v>
      </c>
      <c r="C6" s="2" t="s">
        <v>23</v>
      </c>
      <c r="D6" s="2" t="s">
        <v>16</v>
      </c>
      <c r="E6" s="4">
        <v>537.8</v>
      </c>
      <c r="F6" s="5">
        <v>0.0976414805250875</v>
      </c>
      <c r="G6" s="2">
        <v>1431.8</v>
      </c>
      <c r="H6" s="6">
        <v>0.259953647853887</v>
      </c>
      <c r="I6" s="2" t="s">
        <v>13</v>
      </c>
      <c r="J6" s="2">
        <v>20</v>
      </c>
      <c r="K6" s="2">
        <f t="shared" si="0"/>
        <v>20</v>
      </c>
    </row>
    <row r="7" spans="1:11" s="1" customFormat="1" ht="13.5">
      <c r="A7" s="2" t="s">
        <v>24</v>
      </c>
      <c r="B7" s="2">
        <v>341</v>
      </c>
      <c r="C7" s="2" t="s">
        <v>25</v>
      </c>
      <c r="D7" s="2" t="s">
        <v>26</v>
      </c>
      <c r="E7" s="4">
        <v>453.6</v>
      </c>
      <c r="F7" s="5">
        <v>0.085738587408639</v>
      </c>
      <c r="G7" s="2">
        <v>2718.4</v>
      </c>
      <c r="H7" s="6">
        <v>0.513826666692338</v>
      </c>
      <c r="I7" s="2" t="s">
        <v>13</v>
      </c>
      <c r="J7" s="2">
        <v>20</v>
      </c>
      <c r="K7" s="2">
        <f t="shared" si="0"/>
        <v>20</v>
      </c>
    </row>
    <row r="8" spans="1:11" s="1" customFormat="1" ht="13.5">
      <c r="A8" s="2" t="s">
        <v>17</v>
      </c>
      <c r="B8" s="2">
        <v>585</v>
      </c>
      <c r="C8" s="2" t="s">
        <v>27</v>
      </c>
      <c r="D8" s="2" t="s">
        <v>28</v>
      </c>
      <c r="E8" s="4">
        <v>714</v>
      </c>
      <c r="F8" s="5">
        <v>0.147665618798898</v>
      </c>
      <c r="G8" s="2">
        <v>1352.2</v>
      </c>
      <c r="H8" s="6">
        <v>0.279654691512422</v>
      </c>
      <c r="I8" s="2" t="s">
        <v>13</v>
      </c>
      <c r="J8" s="2">
        <v>20</v>
      </c>
      <c r="K8" s="2">
        <f t="shared" si="0"/>
        <v>20</v>
      </c>
    </row>
    <row r="9" spans="1:11" s="1" customFormat="1" ht="13.5">
      <c r="A9" s="2" t="s">
        <v>24</v>
      </c>
      <c r="B9" s="2">
        <v>385</v>
      </c>
      <c r="C9" s="2" t="s">
        <v>29</v>
      </c>
      <c r="D9" s="2" t="s">
        <v>30</v>
      </c>
      <c r="E9" s="4">
        <v>413</v>
      </c>
      <c r="F9" s="5">
        <v>0.0928876978366118</v>
      </c>
      <c r="G9" s="2">
        <v>862</v>
      </c>
      <c r="H9" s="5">
        <v>0.193872144152928</v>
      </c>
      <c r="I9" s="2"/>
      <c r="J9" s="2">
        <v>20</v>
      </c>
      <c r="K9" s="2">
        <f t="shared" si="0"/>
        <v>20</v>
      </c>
    </row>
    <row r="10" spans="1:11" s="1" customFormat="1" ht="13.5">
      <c r="A10" s="2" t="s">
        <v>14</v>
      </c>
      <c r="B10" s="2">
        <v>707</v>
      </c>
      <c r="C10" s="2" t="s">
        <v>31</v>
      </c>
      <c r="D10" s="2" t="s">
        <v>12</v>
      </c>
      <c r="E10" s="4">
        <v>1356.22</v>
      </c>
      <c r="F10" s="5">
        <v>0.308533935008154</v>
      </c>
      <c r="G10" s="2">
        <v>2306</v>
      </c>
      <c r="H10" s="5">
        <v>0.524604602593091</v>
      </c>
      <c r="I10" s="2"/>
      <c r="J10" s="2">
        <v>20</v>
      </c>
      <c r="K10" s="2">
        <f t="shared" si="0"/>
        <v>20</v>
      </c>
    </row>
    <row r="11" spans="1:11" s="1" customFormat="1" ht="13.5">
      <c r="A11" s="2" t="s">
        <v>32</v>
      </c>
      <c r="B11" s="2">
        <v>52</v>
      </c>
      <c r="C11" s="2" t="s">
        <v>33</v>
      </c>
      <c r="D11" s="2" t="s">
        <v>34</v>
      </c>
      <c r="E11" s="4">
        <v>595.6</v>
      </c>
      <c r="F11" s="5">
        <v>0.143503589821246</v>
      </c>
      <c r="G11" s="2">
        <v>1027.6</v>
      </c>
      <c r="H11" s="6">
        <v>0.247589470954185</v>
      </c>
      <c r="I11" s="2" t="s">
        <v>13</v>
      </c>
      <c r="J11" s="2">
        <v>20</v>
      </c>
      <c r="K11" s="2">
        <f t="shared" si="0"/>
        <v>20</v>
      </c>
    </row>
    <row r="12" spans="1:11" s="1" customFormat="1" ht="13.5">
      <c r="A12" s="2" t="s">
        <v>20</v>
      </c>
      <c r="B12" s="2">
        <v>391</v>
      </c>
      <c r="C12" s="2" t="s">
        <v>35</v>
      </c>
      <c r="D12" s="2" t="s">
        <v>36</v>
      </c>
      <c r="E12" s="4">
        <v>723.4</v>
      </c>
      <c r="F12" s="5">
        <v>0.175478168040333</v>
      </c>
      <c r="G12" s="2">
        <v>1005.4</v>
      </c>
      <c r="H12" s="6">
        <v>0.243884089228299</v>
      </c>
      <c r="I12" s="2" t="s">
        <v>13</v>
      </c>
      <c r="J12" s="2">
        <v>20</v>
      </c>
      <c r="K12" s="2">
        <f t="shared" si="0"/>
        <v>20</v>
      </c>
    </row>
    <row r="13" spans="1:11" s="1" customFormat="1" ht="13.5">
      <c r="A13" s="2" t="s">
        <v>32</v>
      </c>
      <c r="B13" s="2">
        <v>54</v>
      </c>
      <c r="C13" s="2" t="s">
        <v>37</v>
      </c>
      <c r="D13" s="2" t="s">
        <v>38</v>
      </c>
      <c r="E13" s="4">
        <v>4445.39</v>
      </c>
      <c r="F13" s="5">
        <v>1.13875818435122</v>
      </c>
      <c r="G13" s="2">
        <v>4597.39</v>
      </c>
      <c r="H13" s="5">
        <v>1.17769543035695</v>
      </c>
      <c r="I13" s="2"/>
      <c r="J13" s="2">
        <v>10</v>
      </c>
      <c r="K13" s="2">
        <f t="shared" si="0"/>
        <v>10</v>
      </c>
    </row>
    <row r="14" spans="1:11" s="1" customFormat="1" ht="13.5">
      <c r="A14" s="2" t="s">
        <v>20</v>
      </c>
      <c r="B14" s="2">
        <v>373</v>
      </c>
      <c r="C14" s="2" t="s">
        <v>39</v>
      </c>
      <c r="D14" s="2" t="s">
        <v>22</v>
      </c>
      <c r="E14" s="4">
        <v>1921.04</v>
      </c>
      <c r="F14" s="5">
        <v>0.502321926306381</v>
      </c>
      <c r="G14" s="2">
        <v>2373.44</v>
      </c>
      <c r="H14" s="5">
        <v>0.620617453448453</v>
      </c>
      <c r="I14" s="2"/>
      <c r="J14" s="2">
        <v>10</v>
      </c>
      <c r="K14" s="2">
        <f t="shared" si="0"/>
        <v>10</v>
      </c>
    </row>
    <row r="15" spans="1:11" s="1" customFormat="1" ht="13.5">
      <c r="A15" s="2" t="s">
        <v>14</v>
      </c>
      <c r="B15" s="2">
        <v>712</v>
      </c>
      <c r="C15" s="2" t="s">
        <v>40</v>
      </c>
      <c r="D15" s="2" t="s">
        <v>16</v>
      </c>
      <c r="E15" s="4">
        <v>420.8</v>
      </c>
      <c r="F15" s="5">
        <v>0.110950000881185</v>
      </c>
      <c r="G15" s="2">
        <v>1521.56</v>
      </c>
      <c r="H15" s="5">
        <v>0.401181281703365</v>
      </c>
      <c r="I15" s="2"/>
      <c r="J15" s="2">
        <v>10</v>
      </c>
      <c r="K15" s="2">
        <f t="shared" si="0"/>
        <v>10</v>
      </c>
    </row>
    <row r="16" spans="1:11" s="1" customFormat="1" ht="13.5">
      <c r="A16" s="2" t="s">
        <v>17</v>
      </c>
      <c r="B16" s="2">
        <v>365</v>
      </c>
      <c r="C16" s="2" t="s">
        <v>41</v>
      </c>
      <c r="D16" s="2" t="s">
        <v>12</v>
      </c>
      <c r="E16" s="4">
        <v>302.8</v>
      </c>
      <c r="F16" s="5">
        <v>0.0802779914660764</v>
      </c>
      <c r="G16" s="2">
        <v>1330.88</v>
      </c>
      <c r="H16" s="5">
        <v>0.352841391289206</v>
      </c>
      <c r="I16" s="2"/>
      <c r="J16" s="2">
        <v>10</v>
      </c>
      <c r="K16" s="2">
        <f t="shared" si="0"/>
        <v>10</v>
      </c>
    </row>
    <row r="17" spans="1:11" s="1" customFormat="1" ht="13.5">
      <c r="A17" s="2" t="s">
        <v>17</v>
      </c>
      <c r="B17" s="2">
        <v>513</v>
      </c>
      <c r="C17" s="2" t="s">
        <v>42</v>
      </c>
      <c r="D17" s="2" t="s">
        <v>12</v>
      </c>
      <c r="E17" s="4">
        <v>852.28</v>
      </c>
      <c r="F17" s="5">
        <v>0.238432501164507</v>
      </c>
      <c r="G17" s="2">
        <v>1004.28</v>
      </c>
      <c r="H17" s="5">
        <v>0.280955780106879</v>
      </c>
      <c r="I17" s="2"/>
      <c r="J17" s="2">
        <v>10</v>
      </c>
      <c r="K17" s="2">
        <f t="shared" si="0"/>
        <v>10</v>
      </c>
    </row>
    <row r="18" spans="1:11" s="1" customFormat="1" ht="13.5">
      <c r="A18" s="2" t="s">
        <v>32</v>
      </c>
      <c r="B18" s="2">
        <v>367</v>
      </c>
      <c r="C18" s="2" t="s">
        <v>43</v>
      </c>
      <c r="D18" s="2" t="s">
        <v>26</v>
      </c>
      <c r="E18" s="4">
        <v>1457</v>
      </c>
      <c r="F18" s="5">
        <v>0.427900470022094</v>
      </c>
      <c r="G18" s="2">
        <v>1725</v>
      </c>
      <c r="H18" s="5">
        <v>0.50660831214009</v>
      </c>
      <c r="I18" s="2"/>
      <c r="J18" s="2">
        <v>10</v>
      </c>
      <c r="K18" s="2">
        <f t="shared" si="0"/>
        <v>10</v>
      </c>
    </row>
    <row r="19" spans="1:11" s="1" customFormat="1" ht="13.5">
      <c r="A19" s="2" t="s">
        <v>32</v>
      </c>
      <c r="B19" s="2">
        <v>329</v>
      </c>
      <c r="C19" s="2" t="s">
        <v>44</v>
      </c>
      <c r="D19" s="2" t="s">
        <v>45</v>
      </c>
      <c r="E19" s="4">
        <v>909.6</v>
      </c>
      <c r="F19" s="5">
        <v>0.271705481673525</v>
      </c>
      <c r="G19" s="2">
        <v>1025.4</v>
      </c>
      <c r="H19" s="5">
        <v>0.306295955263888</v>
      </c>
      <c r="I19" s="2"/>
      <c r="J19" s="2">
        <v>10</v>
      </c>
      <c r="K19" s="2">
        <f t="shared" si="0"/>
        <v>10</v>
      </c>
    </row>
    <row r="20" spans="1:11" s="1" customFormat="1" ht="13.5">
      <c r="A20" s="2" t="s">
        <v>14</v>
      </c>
      <c r="B20" s="2">
        <v>724</v>
      </c>
      <c r="C20" s="2" t="s">
        <v>46</v>
      </c>
      <c r="D20" s="2" t="s">
        <v>22</v>
      </c>
      <c r="E20" s="4">
        <v>970.73</v>
      </c>
      <c r="F20" s="5">
        <v>0.304812623947213</v>
      </c>
      <c r="G20" s="2">
        <v>1166.73</v>
      </c>
      <c r="H20" s="5">
        <v>0.366357311237864</v>
      </c>
      <c r="I20" s="2"/>
      <c r="J20" s="2">
        <v>10</v>
      </c>
      <c r="K20" s="2">
        <f t="shared" si="0"/>
        <v>10</v>
      </c>
    </row>
    <row r="21" spans="1:11" s="1" customFormat="1" ht="13.5">
      <c r="A21" s="2" t="s">
        <v>20</v>
      </c>
      <c r="B21" s="2">
        <v>578</v>
      </c>
      <c r="C21" s="2" t="s">
        <v>47</v>
      </c>
      <c r="D21" s="2" t="s">
        <v>48</v>
      </c>
      <c r="E21" s="4">
        <v>649.5</v>
      </c>
      <c r="F21" s="5">
        <v>0.209903093351353</v>
      </c>
      <c r="G21" s="2">
        <v>779.4</v>
      </c>
      <c r="H21" s="5">
        <v>0.251883712021624</v>
      </c>
      <c r="I21" s="2"/>
      <c r="J21" s="2">
        <v>10</v>
      </c>
      <c r="K21" s="2">
        <f t="shared" si="0"/>
        <v>10</v>
      </c>
    </row>
    <row r="22" spans="1:11" s="1" customFormat="1" ht="13.5">
      <c r="A22" s="2" t="s">
        <v>20</v>
      </c>
      <c r="B22" s="2">
        <v>349</v>
      </c>
      <c r="C22" s="2" t="s">
        <v>49</v>
      </c>
      <c r="D22" s="2" t="s">
        <v>50</v>
      </c>
      <c r="E22" s="4">
        <v>446.6</v>
      </c>
      <c r="F22" s="5">
        <v>0.149915883486957</v>
      </c>
      <c r="G22" s="2">
        <v>901.4</v>
      </c>
      <c r="H22" s="5">
        <v>0.302584364924189</v>
      </c>
      <c r="I22" s="2"/>
      <c r="J22" s="2">
        <v>10</v>
      </c>
      <c r="K22" s="2">
        <f t="shared" si="0"/>
        <v>10</v>
      </c>
    </row>
    <row r="23" spans="1:11" s="1" customFormat="1" ht="13.5">
      <c r="A23" s="2" t="s">
        <v>17</v>
      </c>
      <c r="B23" s="2">
        <v>581</v>
      </c>
      <c r="C23" s="2" t="s">
        <v>51</v>
      </c>
      <c r="D23" s="2" t="s">
        <v>28</v>
      </c>
      <c r="E23" s="4">
        <v>388.8</v>
      </c>
      <c r="F23" s="5">
        <v>0.131227908905941</v>
      </c>
      <c r="G23" s="2">
        <v>1263.76</v>
      </c>
      <c r="H23" s="5">
        <v>0.426544707199002</v>
      </c>
      <c r="I23" s="2"/>
      <c r="J23" s="2">
        <v>10</v>
      </c>
      <c r="K23" s="2">
        <f t="shared" si="0"/>
        <v>10</v>
      </c>
    </row>
    <row r="24" spans="1:11" s="1" customFormat="1" ht="13.5">
      <c r="A24" s="2" t="s">
        <v>17</v>
      </c>
      <c r="B24" s="2">
        <v>570</v>
      </c>
      <c r="C24" s="2" t="s">
        <v>52</v>
      </c>
      <c r="D24" s="2" t="s">
        <v>12</v>
      </c>
      <c r="E24" s="4">
        <v>152</v>
      </c>
      <c r="F24" s="5">
        <v>0.052235027446938</v>
      </c>
      <c r="G24" s="2">
        <v>430.98</v>
      </c>
      <c r="H24" s="5">
        <v>0.148106921901851</v>
      </c>
      <c r="I24" s="2"/>
      <c r="J24" s="2">
        <v>10</v>
      </c>
      <c r="K24" s="2">
        <f t="shared" si="0"/>
        <v>10</v>
      </c>
    </row>
    <row r="25" spans="1:11" s="1" customFormat="1" ht="13.5">
      <c r="A25" s="2" t="s">
        <v>20</v>
      </c>
      <c r="B25" s="2">
        <v>511</v>
      </c>
      <c r="C25" s="2" t="s">
        <v>53</v>
      </c>
      <c r="D25" s="2" t="s">
        <v>48</v>
      </c>
      <c r="E25" s="4">
        <v>608</v>
      </c>
      <c r="F25" s="5">
        <v>0.2151550839796</v>
      </c>
      <c r="G25" s="2">
        <v>1264.18</v>
      </c>
      <c r="H25" s="5">
        <v>0.447359792870611</v>
      </c>
      <c r="I25" s="2"/>
      <c r="J25" s="2">
        <v>10</v>
      </c>
      <c r="K25" s="2">
        <f t="shared" si="0"/>
        <v>10</v>
      </c>
    </row>
    <row r="26" spans="1:11" s="1" customFormat="1" ht="13.5">
      <c r="A26" s="2" t="s">
        <v>20</v>
      </c>
      <c r="B26" s="2">
        <v>308</v>
      </c>
      <c r="C26" s="2" t="s">
        <v>54</v>
      </c>
      <c r="D26" s="2" t="s">
        <v>12</v>
      </c>
      <c r="E26" s="4">
        <v>239.79</v>
      </c>
      <c r="F26" s="5">
        <v>0.0870873438046887</v>
      </c>
      <c r="G26" s="2">
        <v>598.17</v>
      </c>
      <c r="H26" s="5">
        <v>0.217244407371661</v>
      </c>
      <c r="I26" s="2"/>
      <c r="J26" s="2">
        <v>10</v>
      </c>
      <c r="K26" s="2">
        <f t="shared" si="0"/>
        <v>10</v>
      </c>
    </row>
    <row r="27" spans="1:11" s="1" customFormat="1" ht="13.5">
      <c r="A27" s="2" t="s">
        <v>20</v>
      </c>
      <c r="B27" s="2">
        <v>742</v>
      </c>
      <c r="C27" s="2" t="s">
        <v>55</v>
      </c>
      <c r="D27" s="2" t="s">
        <v>12</v>
      </c>
      <c r="E27" s="4">
        <v>440.6</v>
      </c>
      <c r="F27" s="5">
        <v>0.173451269929599</v>
      </c>
      <c r="G27" s="2">
        <v>1601.16</v>
      </c>
      <c r="H27" s="5">
        <v>0.630329630868082</v>
      </c>
      <c r="I27" s="2"/>
      <c r="J27" s="2">
        <v>10</v>
      </c>
      <c r="K27" s="2">
        <f t="shared" si="0"/>
        <v>10</v>
      </c>
    </row>
    <row r="28" spans="1:11" s="1" customFormat="1" ht="13.5">
      <c r="A28" s="2" t="s">
        <v>14</v>
      </c>
      <c r="B28" s="2">
        <v>399</v>
      </c>
      <c r="C28" s="2" t="s">
        <v>56</v>
      </c>
      <c r="D28" s="2" t="s">
        <v>16</v>
      </c>
      <c r="E28" s="4">
        <v>1008</v>
      </c>
      <c r="F28" s="5">
        <v>0.404292878431429</v>
      </c>
      <c r="G28" s="2">
        <v>1731.8</v>
      </c>
      <c r="H28" s="5">
        <v>0.694597625860663</v>
      </c>
      <c r="I28" s="2"/>
      <c r="J28" s="2">
        <v>10</v>
      </c>
      <c r="K28" s="2">
        <f t="shared" si="0"/>
        <v>10</v>
      </c>
    </row>
    <row r="29" spans="1:11" s="1" customFormat="1" ht="13.5">
      <c r="A29" s="2" t="s">
        <v>17</v>
      </c>
      <c r="B29" s="2">
        <v>726</v>
      </c>
      <c r="C29" s="2" t="s">
        <v>57</v>
      </c>
      <c r="D29" s="2" t="s">
        <v>58</v>
      </c>
      <c r="E29" s="4">
        <v>241.8</v>
      </c>
      <c r="F29" s="5">
        <v>0.118968271831277</v>
      </c>
      <c r="G29" s="2">
        <v>1497.88</v>
      </c>
      <c r="H29" s="5">
        <v>0.736973511210227</v>
      </c>
      <c r="I29" s="2"/>
      <c r="J29" s="2">
        <v>10</v>
      </c>
      <c r="K29" s="2">
        <f t="shared" si="0"/>
        <v>10</v>
      </c>
    </row>
    <row r="30" spans="1:11" s="1" customFormat="1" ht="13.5">
      <c r="A30" s="2" t="s">
        <v>17</v>
      </c>
      <c r="B30" s="2">
        <v>727</v>
      </c>
      <c r="C30" s="2" t="s">
        <v>59</v>
      </c>
      <c r="D30" s="2" t="s">
        <v>50</v>
      </c>
      <c r="E30" s="4">
        <v>494.8</v>
      </c>
      <c r="F30" s="5">
        <v>0.32254981337486</v>
      </c>
      <c r="G30" s="2">
        <v>612.8</v>
      </c>
      <c r="H30" s="5">
        <v>0.399471555448897</v>
      </c>
      <c r="I30" s="2"/>
      <c r="J30" s="2">
        <v>10</v>
      </c>
      <c r="K30" s="2">
        <f t="shared" si="0"/>
        <v>10</v>
      </c>
    </row>
    <row r="31" spans="1:11" s="1" customFormat="1" ht="13.5">
      <c r="A31" s="2" t="s">
        <v>14</v>
      </c>
      <c r="B31" s="2">
        <v>737</v>
      </c>
      <c r="C31" s="2" t="s">
        <v>60</v>
      </c>
      <c r="D31" s="2" t="s">
        <v>16</v>
      </c>
      <c r="E31" s="4">
        <v>1927.8</v>
      </c>
      <c r="F31" s="5">
        <v>1.30472436588386</v>
      </c>
      <c r="G31" s="2">
        <v>2079.8</v>
      </c>
      <c r="H31" s="5">
        <v>1.40759712426873</v>
      </c>
      <c r="I31" s="2"/>
      <c r="J31" s="2">
        <v>10</v>
      </c>
      <c r="K31" s="2">
        <f t="shared" si="0"/>
        <v>10</v>
      </c>
    </row>
    <row r="32" spans="1:11" s="1" customFormat="1" ht="13.5">
      <c r="A32" s="2"/>
      <c r="B32" s="2"/>
      <c r="C32" s="2"/>
      <c r="D32" s="2"/>
      <c r="E32" s="2"/>
      <c r="F32" s="2"/>
      <c r="G32" s="2"/>
      <c r="H32" s="2"/>
      <c r="I32" s="2"/>
      <c r="J32" s="2">
        <f>SUM(J2:J31)</f>
        <v>440</v>
      </c>
      <c r="K32" s="2">
        <f>SUM(K2:K31)</f>
        <v>440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2017-06-02T05:02:14Z</dcterms:created>
  <dcterms:modified xsi:type="dcterms:W3CDTF">2017-06-02T05:02:42Z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