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8520" activeTab="2"/>
  </bookViews>
  <sheets>
    <sheet name="任务及政策" sheetId="1" r:id="rId1"/>
    <sheet name="片区任务" sheetId="2" r:id="rId2"/>
    <sheet name="Sheet3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<sst xmlns="http://schemas.openxmlformats.org/spreadsheetml/2006/main" count="535" uniqueCount="242">
  <si>
    <t>2015年四季度金牌品种预选（10月任务）</t>
  </si>
  <si>
    <t>序号</t>
  </si>
  <si>
    <t>ID</t>
  </si>
  <si>
    <t>产品名称</t>
  </si>
  <si>
    <t>规格</t>
  </si>
  <si>
    <t>厂家</t>
  </si>
  <si>
    <t>考核价</t>
  </si>
  <si>
    <t>零售价</t>
  </si>
  <si>
    <t>2014年10月销售数量</t>
  </si>
  <si>
    <t>2015年9月销售</t>
  </si>
  <si>
    <t>考核任务</t>
  </si>
  <si>
    <t>预计销售额</t>
  </si>
  <si>
    <t>对应奖励政策</t>
  </si>
  <si>
    <t>处罚</t>
  </si>
  <si>
    <t>力争任务</t>
  </si>
  <si>
    <t>活动策略</t>
  </si>
  <si>
    <t>天胶</t>
  </si>
  <si>
    <t>250g</t>
  </si>
  <si>
    <t>太极天水羲皇</t>
  </si>
  <si>
    <t>60元/盒</t>
  </si>
  <si>
    <t>10元/盒</t>
  </si>
  <si>
    <t>72元/盒</t>
  </si>
  <si>
    <t>买1盒斯特凡教授送蜂蜜一瓶（137821、137822、137823任选一种）或辅料一套</t>
  </si>
  <si>
    <t>补肾益寿</t>
  </si>
  <si>
    <t>0.3g*60粒</t>
  </si>
  <si>
    <t>太极涪陵药厂</t>
  </si>
  <si>
    <t>5元/瓶</t>
  </si>
  <si>
    <t>3元/瓶</t>
  </si>
  <si>
    <t>7元/瓶</t>
  </si>
  <si>
    <t>买一大盒送一小瓶；买两大盒送900ml金龙鱼油一瓶(赠品ID：9901009)；买四大盒送手推车一个（赠品ID：9906009）</t>
  </si>
  <si>
    <t>四季感冒片</t>
  </si>
  <si>
    <t>0.36g*12s*2板</t>
  </si>
  <si>
    <t>云南白药</t>
  </si>
  <si>
    <t>1.5元/盒</t>
  </si>
  <si>
    <t>1元/盒</t>
  </si>
  <si>
    <t>2.5元/盒</t>
  </si>
  <si>
    <t>买二赠一盒湿巾</t>
  </si>
  <si>
    <t>蒲地蓝消炎片</t>
  </si>
  <si>
    <t>0.3g×24片x3板(薄膜衣片)</t>
  </si>
  <si>
    <t>云南白药集团</t>
  </si>
  <si>
    <t>2元/盒</t>
  </si>
  <si>
    <t>5元/盒</t>
  </si>
  <si>
    <t>妇炎康片</t>
  </si>
  <si>
    <t>4元/盒</t>
  </si>
  <si>
    <t>买三赠1（卫生巾）</t>
  </si>
  <si>
    <t>复方丹参片</t>
  </si>
  <si>
    <t>买五赠一</t>
  </si>
  <si>
    <t>健胃消食片</t>
  </si>
  <si>
    <r>
      <t>0.5gx12</t>
    </r>
    <r>
      <rPr>
        <sz val="10"/>
        <rFont val="宋体"/>
        <family val="0"/>
      </rPr>
      <t>片</t>
    </r>
    <r>
      <rPr>
        <sz val="10"/>
        <rFont val="Arial"/>
        <family val="2"/>
      </rPr>
      <t>x4</t>
    </r>
    <r>
      <rPr>
        <sz val="10"/>
        <rFont val="宋体"/>
        <family val="0"/>
      </rPr>
      <t>板</t>
    </r>
  </si>
  <si>
    <t>买二赠一</t>
  </si>
  <si>
    <t>锌钙特</t>
  </si>
  <si>
    <r>
      <t>10mlx24</t>
    </r>
    <r>
      <rPr>
        <sz val="10"/>
        <rFont val="宋体"/>
        <family val="0"/>
      </rPr>
      <t>支</t>
    </r>
  </si>
  <si>
    <r>
      <t>澳诺</t>
    </r>
    <r>
      <rPr>
        <sz val="10"/>
        <rFont val="Arial"/>
        <family val="2"/>
      </rPr>
      <t>(</t>
    </r>
    <r>
      <rPr>
        <sz val="10"/>
        <rFont val="宋体"/>
        <family val="0"/>
      </rPr>
      <t>中国</t>
    </r>
    <r>
      <rPr>
        <sz val="10"/>
        <rFont val="Arial"/>
        <family val="2"/>
      </rPr>
      <t>)</t>
    </r>
    <r>
      <rPr>
        <sz val="10"/>
        <rFont val="宋体"/>
        <family val="0"/>
      </rPr>
      <t>制药</t>
    </r>
  </si>
  <si>
    <t>3元/盒</t>
  </si>
  <si>
    <t>太极钙</t>
  </si>
  <si>
    <t>西南药业</t>
  </si>
  <si>
    <t>6元/瓶</t>
  </si>
  <si>
    <t>2元/瓶</t>
  </si>
  <si>
    <t>8元/瓶</t>
  </si>
  <si>
    <t>买二赠二</t>
  </si>
  <si>
    <t>辅降</t>
  </si>
  <si>
    <t>90g(1.0gx90s)</t>
  </si>
  <si>
    <t>广东仙乐</t>
  </si>
  <si>
    <t>15元/盒</t>
  </si>
  <si>
    <t>25元/盒</t>
  </si>
  <si>
    <t>风湿马钱片</t>
  </si>
  <si>
    <r>
      <t>0.17gx15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  <r>
      <rPr>
        <sz val="10"/>
        <rFont val="Arial"/>
        <family val="2"/>
      </rPr>
      <t>(</t>
    </r>
    <r>
      <rPr>
        <sz val="10"/>
        <rFont val="宋体"/>
        <family val="0"/>
      </rPr>
      <t>薄膜衣片</t>
    </r>
    <r>
      <rPr>
        <sz val="10"/>
        <rFont val="Arial"/>
        <family val="2"/>
      </rPr>
      <t>)</t>
    </r>
  </si>
  <si>
    <t>四川绵阳制药</t>
  </si>
  <si>
    <t>12.5万</t>
  </si>
  <si>
    <t>任务完成率50%以下则不予发放提成</t>
  </si>
  <si>
    <t>15万</t>
  </si>
  <si>
    <t>6元/盒</t>
  </si>
  <si>
    <t>上清片</t>
  </si>
  <si>
    <r>
      <t>■0.3gx15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  <r>
      <rPr>
        <sz val="10"/>
        <rFont val="Arial"/>
        <family val="2"/>
      </rPr>
      <t>(</t>
    </r>
    <r>
      <rPr>
        <sz val="10"/>
        <rFont val="宋体"/>
        <family val="0"/>
      </rPr>
      <t>糖衣</t>
    </r>
    <r>
      <rPr>
        <sz val="10"/>
        <rFont val="Arial"/>
        <family val="2"/>
      </rPr>
      <t>)</t>
    </r>
  </si>
  <si>
    <t>川贝清肺糖浆</t>
  </si>
  <si>
    <t>■180ml</t>
  </si>
  <si>
    <t>四川天诚制药</t>
  </si>
  <si>
    <t>3.5元/盒</t>
  </si>
  <si>
    <t>4.5元/盒</t>
  </si>
  <si>
    <t>抗骨增生片</t>
  </si>
  <si>
    <r>
      <t>■100</t>
    </r>
    <r>
      <rPr>
        <sz val="10"/>
        <rFont val="宋体"/>
        <family val="0"/>
      </rPr>
      <t>片</t>
    </r>
  </si>
  <si>
    <t xml:space="preserve">精制银翘解毒片 </t>
  </si>
  <si>
    <r>
      <t>15</t>
    </r>
    <r>
      <rPr>
        <sz val="10"/>
        <rFont val="宋体"/>
        <family val="0"/>
      </rPr>
      <t>片</t>
    </r>
    <r>
      <rPr>
        <sz val="10"/>
        <rFont val="Arial"/>
        <family val="2"/>
      </rPr>
      <t>x3</t>
    </r>
    <r>
      <rPr>
        <sz val="10"/>
        <rFont val="宋体"/>
        <family val="0"/>
      </rPr>
      <t>板</t>
    </r>
  </si>
  <si>
    <t>天然维生素E软胶囊</t>
  </si>
  <si>
    <r>
      <t>200</t>
    </r>
    <r>
      <rPr>
        <sz val="10"/>
        <rFont val="宋体"/>
        <family val="0"/>
      </rPr>
      <t>粒</t>
    </r>
  </si>
  <si>
    <t>海南养生堂</t>
  </si>
  <si>
    <t>12元/瓶</t>
  </si>
  <si>
    <t>15元/瓶</t>
  </si>
  <si>
    <t>买一赠30s装</t>
  </si>
  <si>
    <t>天然维生素C咀嚼片</t>
  </si>
  <si>
    <r>
      <t>130</t>
    </r>
    <r>
      <rPr>
        <sz val="10"/>
        <rFont val="宋体"/>
        <family val="0"/>
      </rPr>
      <t>片</t>
    </r>
  </si>
  <si>
    <r>
      <t>150</t>
    </r>
    <r>
      <rPr>
        <sz val="10"/>
        <rFont val="宋体"/>
        <family val="0"/>
      </rPr>
      <t>片</t>
    </r>
  </si>
  <si>
    <t>西藏藏医学院</t>
  </si>
  <si>
    <t>20.8万</t>
  </si>
  <si>
    <t>30万</t>
  </si>
  <si>
    <t>35万</t>
  </si>
  <si>
    <t>按原有活动策略</t>
  </si>
  <si>
    <t>中山中智</t>
  </si>
  <si>
    <t>3元/罐</t>
  </si>
  <si>
    <t>倍健系列</t>
  </si>
  <si>
    <t>60万</t>
  </si>
  <si>
    <t>80万</t>
  </si>
  <si>
    <t>大枣枸杞系列</t>
  </si>
  <si>
    <t>18万</t>
  </si>
  <si>
    <t>一袋9折，两袋8.5折</t>
  </si>
  <si>
    <t>天胶(115733)</t>
  </si>
  <si>
    <t>补肾(21580)</t>
  </si>
  <si>
    <t>四季感冒片28207</t>
  </si>
  <si>
    <t>蒲地蓝消炎片126012</t>
  </si>
  <si>
    <t>妇炎康片124625</t>
  </si>
  <si>
    <t>复方丹参片106229</t>
  </si>
  <si>
    <t>锌钙特+太极钙</t>
  </si>
  <si>
    <t>辅降（137243）</t>
  </si>
  <si>
    <t>绵阳系列（5个品种）</t>
  </si>
  <si>
    <t>养生堂维E+维C（138325+138584+129935）</t>
  </si>
  <si>
    <t>藏药</t>
  </si>
  <si>
    <t>鲜人参</t>
  </si>
  <si>
    <t>片区名称</t>
  </si>
  <si>
    <t>片区主管</t>
  </si>
  <si>
    <t>考核</t>
  </si>
  <si>
    <t>力争</t>
  </si>
  <si>
    <t>大邑邛崃片</t>
  </si>
  <si>
    <t>周佳玉</t>
  </si>
  <si>
    <t>崇都片</t>
  </si>
  <si>
    <t>刘成俊</t>
  </si>
  <si>
    <t>高新片</t>
  </si>
  <si>
    <t>钱芳</t>
  </si>
  <si>
    <t>东南片</t>
  </si>
  <si>
    <t>向海英</t>
  </si>
  <si>
    <t>光华片</t>
  </si>
  <si>
    <t>刘琴英</t>
  </si>
  <si>
    <t>西北片</t>
  </si>
  <si>
    <t>谭庆娟</t>
  </si>
  <si>
    <t>旗舰片</t>
  </si>
  <si>
    <t>王庆</t>
  </si>
  <si>
    <t>合计</t>
  </si>
  <si>
    <t>门店ID</t>
  </si>
  <si>
    <t>门店名称</t>
  </si>
  <si>
    <t>片区</t>
  </si>
  <si>
    <t>鲜参考核任务（包含98元、68元、128元三个等级）</t>
  </si>
  <si>
    <t>成华区羊子山西路药店</t>
  </si>
  <si>
    <t>西北片区</t>
  </si>
  <si>
    <t>金丝街药店</t>
  </si>
  <si>
    <t>人民中路店</t>
  </si>
  <si>
    <t>白马寺街药店</t>
  </si>
  <si>
    <t>五里墩支路药店</t>
  </si>
  <si>
    <t>新都区马超东路店</t>
  </si>
  <si>
    <t>青羊区北东街店</t>
  </si>
  <si>
    <t>红星店</t>
  </si>
  <si>
    <t>新都区新泰西路药店</t>
  </si>
  <si>
    <t>交大路第三药店</t>
  </si>
  <si>
    <t>成华区汇融名城店</t>
  </si>
  <si>
    <t>新都区新繁镇店</t>
  </si>
  <si>
    <t>新都三河场镇店</t>
  </si>
  <si>
    <t>黄苑东街药店</t>
  </si>
  <si>
    <t>西部店</t>
  </si>
  <si>
    <t>沙河源药店</t>
  </si>
  <si>
    <t>新怡店</t>
  </si>
  <si>
    <t>温江店</t>
  </si>
  <si>
    <t>光华片区</t>
  </si>
  <si>
    <t>浆洗街药店</t>
  </si>
  <si>
    <t>光华药店</t>
  </si>
  <si>
    <t>清江东路药店</t>
  </si>
  <si>
    <t>枣子巷药店</t>
  </si>
  <si>
    <t>柳城正通东路药店</t>
  </si>
  <si>
    <t>光华村街药店</t>
  </si>
  <si>
    <t>土龙路药店</t>
  </si>
  <si>
    <t>武侯区顺和街店</t>
  </si>
  <si>
    <t>武侯大道双楠段店</t>
  </si>
  <si>
    <t>青羊区浣花滨河路药店</t>
  </si>
  <si>
    <t>青羊区群和路药店</t>
  </si>
  <si>
    <t>青羊区十二桥药店</t>
  </si>
  <si>
    <t>武侯区燃灯寺东街药店</t>
  </si>
  <si>
    <t>温江区柳城街道同兴东路药店</t>
  </si>
  <si>
    <t>五津西路药店</t>
  </si>
  <si>
    <t>高新片区</t>
  </si>
  <si>
    <t>新园大道药店</t>
  </si>
  <si>
    <t>高新区民丰大道西段药店</t>
  </si>
  <si>
    <t>兴义镇万兴路药店</t>
  </si>
  <si>
    <t>高新区府城大道西段店</t>
  </si>
  <si>
    <t>双流县东升镇清泰路药店</t>
  </si>
  <si>
    <t>新乐中街药店</t>
  </si>
  <si>
    <t>双流县西航港街道锦华路药店</t>
  </si>
  <si>
    <t>新津邓双镇岷江店</t>
  </si>
  <si>
    <t>楠丰路店</t>
  </si>
  <si>
    <t>五津镇外西街药店</t>
  </si>
  <si>
    <t>高新区大源北街药店</t>
  </si>
  <si>
    <t>新津正东街店</t>
  </si>
  <si>
    <t>高新天久北巷药店</t>
  </si>
  <si>
    <t>南湖路药店</t>
  </si>
  <si>
    <t>华阳正东中街店</t>
  </si>
  <si>
    <t>中和街道柳荫街药店</t>
  </si>
  <si>
    <t>双林路药店</t>
  </si>
  <si>
    <t>东南片区</t>
  </si>
  <si>
    <t>滨江东路药店</t>
  </si>
  <si>
    <t>通盈街药店</t>
  </si>
  <si>
    <t>杉板桥南一路店</t>
  </si>
  <si>
    <t>成华区崔家店路药店</t>
  </si>
  <si>
    <t>龙潭西路店</t>
  </si>
  <si>
    <t>华油路药店</t>
  </si>
  <si>
    <t>青白江药店</t>
  </si>
  <si>
    <t>锦江区水杉街药店</t>
  </si>
  <si>
    <t>一环路南一段药店</t>
  </si>
  <si>
    <t>成华区万科路药店</t>
  </si>
  <si>
    <t>成华区华泰路药店</t>
  </si>
  <si>
    <t>龙泉驿区东街药店</t>
  </si>
  <si>
    <t>柳翠路药店</t>
  </si>
  <si>
    <t>观音桥街药店</t>
  </si>
  <si>
    <t>华康店</t>
  </si>
  <si>
    <t>邛崃中心药店</t>
  </si>
  <si>
    <t>大邑邛崃片区</t>
  </si>
  <si>
    <t>大邑子龙路店</t>
  </si>
  <si>
    <t>邛崃汇源店</t>
  </si>
  <si>
    <t>大邑东壕沟店</t>
  </si>
  <si>
    <t>大邑富民店</t>
  </si>
  <si>
    <t>大邑围城北街店</t>
  </si>
  <si>
    <t>邛崃平乐店</t>
  </si>
  <si>
    <t>邛崃长安店</t>
  </si>
  <si>
    <t>大邑安仁店</t>
  </si>
  <si>
    <t>大邑沙渠店</t>
  </si>
  <si>
    <t>大邑通达店</t>
  </si>
  <si>
    <t>大邑内蒙店</t>
  </si>
  <si>
    <t>大邑新场店</t>
  </si>
  <si>
    <t>邛崃洪川店</t>
  </si>
  <si>
    <t>邛崃羊安店</t>
  </si>
  <si>
    <t>崇州中心店</t>
  </si>
  <si>
    <t>崇都片区</t>
  </si>
  <si>
    <t>怀远店</t>
  </si>
  <si>
    <t>三江店</t>
  </si>
  <si>
    <t>羊马店</t>
  </si>
  <si>
    <t>都江堰药店</t>
  </si>
  <si>
    <t>金带街药店</t>
  </si>
  <si>
    <t>郫县店</t>
  </si>
  <si>
    <t>景中路店</t>
  </si>
  <si>
    <t>奎光路中段药店</t>
  </si>
  <si>
    <t>翔风路药店</t>
  </si>
  <si>
    <t>问道西路药店</t>
  </si>
  <si>
    <t>聚源镇药店</t>
  </si>
  <si>
    <t>外北街药店</t>
  </si>
  <si>
    <t>蒲阳路药店</t>
  </si>
  <si>
    <t>旗舰店</t>
  </si>
  <si>
    <t>总合计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</si>
</sst>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8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1" fillId="3" borderId="0" applyNumberFormat="0" applyBorder="0" applyAlignment="0" applyProtection="0"/>
    <xf numFmtId="0" fontId="24" fillId="20" borderId="1" applyNumberFormat="0" applyAlignment="0" applyProtection="0"/>
    <xf numFmtId="0" fontId="12" fillId="21" borderId="2" applyNumberFormat="0" applyAlignment="0" applyProtection="0"/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9" fillId="7" borderId="1" applyNumberFormat="0" applyAlignment="0" applyProtection="0"/>
    <xf numFmtId="0" fontId="15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23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59" applyFont="1" applyFill="1" applyBorder="1" applyAlignment="1">
      <alignment horizontal="left" vertical="center" wrapText="1"/>
      <protection/>
    </xf>
    <xf numFmtId="0" fontId="2" fillId="0" borderId="11" xfId="61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left" vertical="center"/>
    </xf>
    <xf numFmtId="0" fontId="5" fillId="24" borderId="11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vertical="center"/>
    </xf>
    <xf numFmtId="0" fontId="5" fillId="24" borderId="11" xfId="0" applyFont="1" applyFill="1" applyBorder="1" applyAlignment="1">
      <alignment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24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vertical="center" wrapText="1"/>
    </xf>
    <xf numFmtId="0" fontId="5" fillId="0" borderId="11" xfId="56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vertical="center" wrapText="1"/>
    </xf>
    <xf numFmtId="9" fontId="5" fillId="0" borderId="11" xfId="56" applyNumberFormat="1" applyFont="1" applyBorder="1" applyAlignment="1">
      <alignment horizontal="center" vertical="center"/>
    </xf>
    <xf numFmtId="177" fontId="2" fillId="0" borderId="11" xfId="58" applyNumberFormat="1" applyFont="1" applyFill="1" applyBorder="1" applyAlignment="1">
      <alignment horizontal="center" vertical="center"/>
      <protection/>
    </xf>
    <xf numFmtId="176" fontId="5" fillId="0" borderId="11" xfId="0" applyNumberFormat="1" applyFont="1" applyFill="1" applyBorder="1" applyAlignment="1">
      <alignment horizontal="center" vertical="center"/>
    </xf>
    <xf numFmtId="176" fontId="2" fillId="0" borderId="11" xfId="58" applyNumberFormat="1" applyFont="1" applyFill="1" applyBorder="1" applyAlignment="1">
      <alignment horizontal="center" vertical="center"/>
      <protection/>
    </xf>
    <xf numFmtId="0" fontId="5" fillId="24" borderId="11" xfId="0" applyFont="1" applyFill="1" applyBorder="1" applyAlignment="1">
      <alignment horizontal="center" vertical="center" wrapText="1"/>
    </xf>
    <xf numFmtId="176" fontId="5" fillId="24" borderId="11" xfId="0" applyNumberFormat="1" applyFont="1" applyFill="1" applyBorder="1" applyAlignment="1">
      <alignment horizontal="center" vertical="center"/>
    </xf>
    <xf numFmtId="0" fontId="2" fillId="24" borderId="11" xfId="0" applyNumberFormat="1" applyFont="1" applyFill="1" applyBorder="1" applyAlignment="1">
      <alignment vertical="center" wrapText="1"/>
    </xf>
    <xf numFmtId="10" fontId="5" fillId="0" borderId="11" xfId="56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vertical="center" wrapText="1"/>
    </xf>
    <xf numFmtId="9" fontId="2" fillId="0" borderId="1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常规 14" xfId="57"/>
    <cellStyle name="常规 2" xfId="58"/>
    <cellStyle name="常规 2 2 29 5" xfId="59"/>
    <cellStyle name="常规 49" xfId="60"/>
    <cellStyle name="常规 6 2" xfId="61"/>
    <cellStyle name="Hyperlink" xfId="62"/>
    <cellStyle name="Currency" xfId="63"/>
    <cellStyle name="Currency [0]" xfId="64"/>
    <cellStyle name="Comma" xfId="65"/>
    <cellStyle name="Comma [0]" xfId="66"/>
    <cellStyle name="Followed Hyperlink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5">
      <selection activeCell="P23" sqref="P23"/>
    </sheetView>
  </sheetViews>
  <sheetFormatPr defaultColWidth="9.00390625" defaultRowHeight="13.5"/>
  <cols>
    <col min="1" max="1" width="4.50390625" style="58" customWidth="1"/>
    <col min="2" max="2" width="6.875" style="59" customWidth="1"/>
    <col min="3" max="3" width="12.75390625" style="59" customWidth="1"/>
    <col min="4" max="4" width="12.00390625" style="59" customWidth="1"/>
    <col min="5" max="5" width="10.625" style="59" customWidth="1"/>
    <col min="6" max="6" width="6.625" style="59" customWidth="1"/>
    <col min="7" max="7" width="7.25390625" style="59" customWidth="1"/>
    <col min="8" max="8" width="9.375" style="60" customWidth="1"/>
    <col min="9" max="9" width="7.625" style="60" customWidth="1"/>
    <col min="10" max="10" width="6.125" style="2" customWidth="1"/>
    <col min="11" max="11" width="7.75390625" style="2" customWidth="1"/>
    <col min="12" max="12" width="9.00390625" style="1" customWidth="1"/>
    <col min="13" max="13" width="10.125" style="1" customWidth="1"/>
    <col min="14" max="14" width="6.625" style="2" customWidth="1"/>
    <col min="15" max="15" width="9.00390625" style="1" customWidth="1"/>
    <col min="16" max="16" width="16.25390625" style="1" customWidth="1"/>
    <col min="17" max="16384" width="9.00390625" style="1" customWidth="1"/>
  </cols>
  <sheetData>
    <row r="1" spans="1:16" ht="13.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6" s="57" customFormat="1" ht="24.75" customHeight="1">
      <c r="A2" s="61" t="s">
        <v>1</v>
      </c>
      <c r="B2" s="62" t="s">
        <v>2</v>
      </c>
      <c r="C2" s="62" t="s">
        <v>3</v>
      </c>
      <c r="D2" s="62" t="s">
        <v>4</v>
      </c>
      <c r="E2" s="62" t="s">
        <v>5</v>
      </c>
      <c r="F2" s="61" t="s">
        <v>6</v>
      </c>
      <c r="G2" s="61" t="s">
        <v>7</v>
      </c>
      <c r="H2" s="61" t="s">
        <v>8</v>
      </c>
      <c r="I2" s="61" t="s">
        <v>9</v>
      </c>
      <c r="J2" s="99" t="s">
        <v>10</v>
      </c>
      <c r="K2" s="99" t="s">
        <v>11</v>
      </c>
      <c r="L2" s="99" t="s">
        <v>12</v>
      </c>
      <c r="M2" s="99" t="s">
        <v>13</v>
      </c>
      <c r="N2" s="99" t="s">
        <v>14</v>
      </c>
      <c r="O2" s="99" t="s">
        <v>12</v>
      </c>
      <c r="P2" s="100" t="s">
        <v>15</v>
      </c>
    </row>
    <row r="3" spans="1:16" ht="54" customHeight="1">
      <c r="A3" s="63">
        <v>1</v>
      </c>
      <c r="B3" s="64">
        <v>115733</v>
      </c>
      <c r="C3" s="64" t="s">
        <v>16</v>
      </c>
      <c r="D3" s="64" t="s">
        <v>17</v>
      </c>
      <c r="E3" s="64" t="s">
        <v>18</v>
      </c>
      <c r="F3" s="65">
        <v>408</v>
      </c>
      <c r="G3" s="65">
        <v>799</v>
      </c>
      <c r="H3" s="66">
        <v>1794</v>
      </c>
      <c r="I3" s="66">
        <v>205</v>
      </c>
      <c r="J3" s="66">
        <v>1000</v>
      </c>
      <c r="K3" s="66">
        <v>66.87</v>
      </c>
      <c r="L3" s="101" t="s">
        <v>19</v>
      </c>
      <c r="M3" s="101" t="s">
        <v>20</v>
      </c>
      <c r="N3" s="66">
        <v>1500</v>
      </c>
      <c r="O3" s="101" t="s">
        <v>21</v>
      </c>
      <c r="P3" s="102" t="s">
        <v>22</v>
      </c>
    </row>
    <row r="4" spans="1:16" ht="75.75" customHeight="1">
      <c r="A4" s="63">
        <v>2</v>
      </c>
      <c r="B4" s="67">
        <v>21580</v>
      </c>
      <c r="C4" s="68" t="s">
        <v>23</v>
      </c>
      <c r="D4" s="68" t="s">
        <v>24</v>
      </c>
      <c r="E4" s="64" t="s">
        <v>25</v>
      </c>
      <c r="F4" s="65">
        <v>55.692</v>
      </c>
      <c r="G4" s="65">
        <v>80</v>
      </c>
      <c r="H4" s="66">
        <v>2615</v>
      </c>
      <c r="I4" s="66">
        <v>1660</v>
      </c>
      <c r="J4" s="66">
        <v>2000</v>
      </c>
      <c r="K4" s="66">
        <v>15.85</v>
      </c>
      <c r="L4" s="101" t="s">
        <v>26</v>
      </c>
      <c r="M4" s="101" t="s">
        <v>27</v>
      </c>
      <c r="N4" s="93">
        <v>2600</v>
      </c>
      <c r="O4" s="101" t="s">
        <v>28</v>
      </c>
      <c r="P4" s="102" t="s">
        <v>29</v>
      </c>
    </row>
    <row r="5" spans="1:16" ht="13.5">
      <c r="A5" s="63">
        <v>3</v>
      </c>
      <c r="B5" s="69">
        <v>28207</v>
      </c>
      <c r="C5" s="70" t="s">
        <v>30</v>
      </c>
      <c r="D5" s="70" t="s">
        <v>31</v>
      </c>
      <c r="E5" s="64" t="s">
        <v>32</v>
      </c>
      <c r="F5" s="65">
        <v>3.2</v>
      </c>
      <c r="G5" s="65">
        <v>16.8</v>
      </c>
      <c r="H5" s="65">
        <v>414</v>
      </c>
      <c r="I5" s="66">
        <v>1606</v>
      </c>
      <c r="J5" s="66">
        <v>3600</v>
      </c>
      <c r="K5" s="66">
        <v>5.5</v>
      </c>
      <c r="L5" s="66" t="s">
        <v>33</v>
      </c>
      <c r="M5" s="103" t="s">
        <v>34</v>
      </c>
      <c r="N5" s="104">
        <v>4844.53610653898</v>
      </c>
      <c r="O5" s="66" t="s">
        <v>35</v>
      </c>
      <c r="P5" s="102" t="s">
        <v>36</v>
      </c>
    </row>
    <row r="6" spans="1:16" ht="13.5" customHeight="1">
      <c r="A6" s="63">
        <v>4</v>
      </c>
      <c r="B6" s="69">
        <v>126012</v>
      </c>
      <c r="C6" s="70" t="s">
        <v>37</v>
      </c>
      <c r="D6" s="70" t="s">
        <v>38</v>
      </c>
      <c r="E6" s="64" t="s">
        <v>39</v>
      </c>
      <c r="F6" s="65">
        <v>7.14</v>
      </c>
      <c r="G6" s="65">
        <v>33.8</v>
      </c>
      <c r="H6" s="65">
        <v>1567</v>
      </c>
      <c r="I6" s="66">
        <v>972</v>
      </c>
      <c r="J6" s="66">
        <v>1200</v>
      </c>
      <c r="K6" s="66">
        <v>3.65</v>
      </c>
      <c r="L6" s="66" t="s">
        <v>35</v>
      </c>
      <c r="M6" s="103" t="s">
        <v>40</v>
      </c>
      <c r="N6" s="105">
        <v>1880</v>
      </c>
      <c r="O6" s="66" t="s">
        <v>41</v>
      </c>
      <c r="P6" s="102" t="s">
        <v>36</v>
      </c>
    </row>
    <row r="7" spans="1:16" ht="13.5">
      <c r="A7" s="63">
        <v>5</v>
      </c>
      <c r="B7" s="71">
        <v>126425</v>
      </c>
      <c r="C7" s="71" t="s">
        <v>42</v>
      </c>
      <c r="D7" s="71"/>
      <c r="E7" s="70" t="s">
        <v>32</v>
      </c>
      <c r="F7" s="72">
        <v>4.59</v>
      </c>
      <c r="G7" s="65">
        <v>25.6</v>
      </c>
      <c r="H7" s="73">
        <v>470</v>
      </c>
      <c r="I7" s="66">
        <v>518</v>
      </c>
      <c r="J7" s="66">
        <v>620</v>
      </c>
      <c r="K7" s="66">
        <v>1.35</v>
      </c>
      <c r="L7" s="66" t="s">
        <v>40</v>
      </c>
      <c r="M7" s="66" t="s">
        <v>40</v>
      </c>
      <c r="N7" s="106">
        <v>1012.56920544666</v>
      </c>
      <c r="O7" s="66" t="s">
        <v>43</v>
      </c>
      <c r="P7" s="102" t="s">
        <v>44</v>
      </c>
    </row>
    <row r="8" spans="1:16" ht="13.5">
      <c r="A8" s="63">
        <v>6</v>
      </c>
      <c r="B8" s="71">
        <v>106229</v>
      </c>
      <c r="C8" s="71" t="s">
        <v>45</v>
      </c>
      <c r="D8" s="71"/>
      <c r="E8" s="70" t="s">
        <v>32</v>
      </c>
      <c r="F8" s="65">
        <v>9.38</v>
      </c>
      <c r="G8" s="65">
        <v>19.2</v>
      </c>
      <c r="H8" s="73">
        <v>388</v>
      </c>
      <c r="I8" s="66">
        <v>187</v>
      </c>
      <c r="J8" s="66">
        <v>450</v>
      </c>
      <c r="K8" s="66">
        <v>0.8</v>
      </c>
      <c r="L8" s="66" t="s">
        <v>33</v>
      </c>
      <c r="M8" s="66" t="s">
        <v>33</v>
      </c>
      <c r="N8" s="105">
        <v>800</v>
      </c>
      <c r="O8" s="66" t="s">
        <v>35</v>
      </c>
      <c r="P8" s="102" t="s">
        <v>46</v>
      </c>
    </row>
    <row r="9" spans="1:16" ht="13.5">
      <c r="A9" s="63">
        <v>7</v>
      </c>
      <c r="B9" s="74">
        <v>133461</v>
      </c>
      <c r="C9" s="75" t="s">
        <v>47</v>
      </c>
      <c r="D9" s="76" t="s">
        <v>48</v>
      </c>
      <c r="E9" s="77" t="s">
        <v>32</v>
      </c>
      <c r="F9" s="78">
        <v>3.88</v>
      </c>
      <c r="G9" s="78">
        <v>12.8</v>
      </c>
      <c r="H9" s="79">
        <v>226</v>
      </c>
      <c r="I9" s="107">
        <v>147</v>
      </c>
      <c r="J9" s="79">
        <v>1200</v>
      </c>
      <c r="K9" s="79">
        <v>1.46</v>
      </c>
      <c r="L9" s="79" t="s">
        <v>34</v>
      </c>
      <c r="M9" s="79" t="s">
        <v>34</v>
      </c>
      <c r="N9" s="108">
        <v>1800</v>
      </c>
      <c r="O9" s="79" t="s">
        <v>40</v>
      </c>
      <c r="P9" s="109" t="s">
        <v>49</v>
      </c>
    </row>
    <row r="10" spans="1:16" ht="12.75">
      <c r="A10" s="122">
        <v>8</v>
      </c>
      <c r="B10" s="80">
        <v>39103</v>
      </c>
      <c r="C10" s="81" t="s">
        <v>50</v>
      </c>
      <c r="D10" s="80" t="s">
        <v>51</v>
      </c>
      <c r="E10" s="81" t="s">
        <v>52</v>
      </c>
      <c r="F10" s="65">
        <v>34.8</v>
      </c>
      <c r="G10" s="65">
        <v>58</v>
      </c>
      <c r="H10" s="82">
        <v>2755</v>
      </c>
      <c r="I10" s="66">
        <v>3683</v>
      </c>
      <c r="J10" s="125">
        <v>5600</v>
      </c>
      <c r="K10" s="125">
        <v>28</v>
      </c>
      <c r="L10" s="66" t="s">
        <v>43</v>
      </c>
      <c r="M10" s="66" t="s">
        <v>53</v>
      </c>
      <c r="N10" s="129">
        <v>6700</v>
      </c>
      <c r="O10" s="66" t="s">
        <v>41</v>
      </c>
      <c r="P10" s="102"/>
    </row>
    <row r="11" spans="1:16" ht="12.75">
      <c r="A11" s="122"/>
      <c r="B11" s="80">
        <v>66828</v>
      </c>
      <c r="C11" s="81" t="s">
        <v>54</v>
      </c>
      <c r="D11" s="80"/>
      <c r="E11" s="81" t="s">
        <v>55</v>
      </c>
      <c r="F11" s="65">
        <v>11.5</v>
      </c>
      <c r="G11" s="65">
        <v>49</v>
      </c>
      <c r="H11" s="82">
        <v>2492</v>
      </c>
      <c r="I11" s="66">
        <v>570</v>
      </c>
      <c r="J11" s="125"/>
      <c r="K11" s="125"/>
      <c r="L11" s="66" t="s">
        <v>56</v>
      </c>
      <c r="M11" s="66" t="s">
        <v>57</v>
      </c>
      <c r="N11" s="129"/>
      <c r="O11" s="66" t="s">
        <v>58</v>
      </c>
      <c r="P11" s="102" t="s">
        <v>59</v>
      </c>
    </row>
    <row r="12" spans="1:16" ht="13.5">
      <c r="A12" s="63">
        <v>9</v>
      </c>
      <c r="B12" s="83">
        <v>137243</v>
      </c>
      <c r="C12" s="84" t="s">
        <v>60</v>
      </c>
      <c r="D12" s="83" t="s">
        <v>61</v>
      </c>
      <c r="E12" s="84" t="s">
        <v>62</v>
      </c>
      <c r="F12" s="65">
        <v>67.2</v>
      </c>
      <c r="G12" s="65">
        <v>168</v>
      </c>
      <c r="H12" s="85">
        <v>0</v>
      </c>
      <c r="I12" s="66">
        <v>296</v>
      </c>
      <c r="J12" s="66">
        <v>300</v>
      </c>
      <c r="K12" s="66">
        <v>4.84</v>
      </c>
      <c r="L12" s="101" t="s">
        <v>63</v>
      </c>
      <c r="M12" s="66" t="s">
        <v>41</v>
      </c>
      <c r="N12" s="66">
        <v>490</v>
      </c>
      <c r="O12" s="110" t="s">
        <v>64</v>
      </c>
      <c r="P12" s="102"/>
    </row>
    <row r="13" spans="1:16" ht="12.75">
      <c r="A13" s="122">
        <v>10</v>
      </c>
      <c r="B13" s="83">
        <v>104642</v>
      </c>
      <c r="C13" s="84" t="s">
        <v>65</v>
      </c>
      <c r="D13" s="86" t="s">
        <v>66</v>
      </c>
      <c r="E13" s="87" t="s">
        <v>67</v>
      </c>
      <c r="F13" s="65">
        <v>28.08</v>
      </c>
      <c r="G13" s="65">
        <v>32</v>
      </c>
      <c r="H13" s="11">
        <v>228</v>
      </c>
      <c r="I13" s="66">
        <v>138</v>
      </c>
      <c r="J13" s="126" t="s">
        <v>68</v>
      </c>
      <c r="K13" s="126">
        <v>12.5</v>
      </c>
      <c r="L13" s="112" t="s">
        <v>41</v>
      </c>
      <c r="M13" s="128" t="s">
        <v>69</v>
      </c>
      <c r="N13" s="126" t="s">
        <v>70</v>
      </c>
      <c r="O13" s="112" t="s">
        <v>71</v>
      </c>
      <c r="P13" s="102" t="s">
        <v>46</v>
      </c>
    </row>
    <row r="14" spans="1:16" ht="12.75">
      <c r="A14" s="122"/>
      <c r="B14" s="86">
        <v>45137</v>
      </c>
      <c r="C14" s="87" t="s">
        <v>72</v>
      </c>
      <c r="D14" s="88" t="s">
        <v>73</v>
      </c>
      <c r="E14" s="89" t="s">
        <v>67</v>
      </c>
      <c r="F14" s="65">
        <v>31.74</v>
      </c>
      <c r="G14" s="65">
        <v>36.3</v>
      </c>
      <c r="H14" s="52">
        <v>430</v>
      </c>
      <c r="I14" s="66">
        <v>277</v>
      </c>
      <c r="J14" s="126"/>
      <c r="K14" s="126"/>
      <c r="L14" s="112" t="s">
        <v>41</v>
      </c>
      <c r="M14" s="128"/>
      <c r="N14" s="126"/>
      <c r="O14" s="112" t="s">
        <v>71</v>
      </c>
      <c r="P14" s="102" t="s">
        <v>46</v>
      </c>
    </row>
    <row r="15" spans="1:16" ht="12.75">
      <c r="A15" s="122"/>
      <c r="B15" s="90">
        <v>66292</v>
      </c>
      <c r="C15" s="91" t="s">
        <v>74</v>
      </c>
      <c r="D15" s="83" t="s">
        <v>75</v>
      </c>
      <c r="E15" s="84" t="s">
        <v>76</v>
      </c>
      <c r="F15" s="65">
        <v>22</v>
      </c>
      <c r="G15" s="65">
        <v>29</v>
      </c>
      <c r="H15" s="66">
        <v>1318</v>
      </c>
      <c r="I15" s="66">
        <v>934</v>
      </c>
      <c r="J15" s="126"/>
      <c r="K15" s="126"/>
      <c r="L15" s="112" t="s">
        <v>77</v>
      </c>
      <c r="M15" s="128"/>
      <c r="N15" s="126"/>
      <c r="O15" s="112" t="s">
        <v>78</v>
      </c>
      <c r="P15" s="102" t="s">
        <v>46</v>
      </c>
    </row>
    <row r="16" spans="1:16" ht="12.75">
      <c r="A16" s="122"/>
      <c r="B16" s="83">
        <v>14438</v>
      </c>
      <c r="C16" s="84" t="s">
        <v>79</v>
      </c>
      <c r="D16" s="86" t="s">
        <v>80</v>
      </c>
      <c r="E16" s="87" t="s">
        <v>67</v>
      </c>
      <c r="F16" s="65">
        <v>17.75</v>
      </c>
      <c r="G16" s="65">
        <v>36</v>
      </c>
      <c r="H16" s="11">
        <v>245</v>
      </c>
      <c r="I16" s="66">
        <v>208</v>
      </c>
      <c r="J16" s="126"/>
      <c r="K16" s="126"/>
      <c r="L16" s="112" t="s">
        <v>43</v>
      </c>
      <c r="M16" s="128"/>
      <c r="N16" s="126"/>
      <c r="O16" s="112" t="s">
        <v>41</v>
      </c>
      <c r="P16" s="102" t="s">
        <v>46</v>
      </c>
    </row>
    <row r="17" spans="1:16" ht="12.75">
      <c r="A17" s="122"/>
      <c r="B17" s="83">
        <v>96799</v>
      </c>
      <c r="C17" s="84" t="s">
        <v>81</v>
      </c>
      <c r="D17" s="86" t="s">
        <v>82</v>
      </c>
      <c r="E17" s="87" t="s">
        <v>67</v>
      </c>
      <c r="F17" s="65">
        <v>17</v>
      </c>
      <c r="G17" s="65">
        <v>19.5</v>
      </c>
      <c r="H17" s="11">
        <v>1513.5333</v>
      </c>
      <c r="I17" s="66">
        <v>650</v>
      </c>
      <c r="J17" s="126"/>
      <c r="K17" s="126"/>
      <c r="L17" s="112" t="s">
        <v>53</v>
      </c>
      <c r="M17" s="128"/>
      <c r="N17" s="126"/>
      <c r="O17" s="112" t="s">
        <v>43</v>
      </c>
      <c r="P17" s="102" t="s">
        <v>46</v>
      </c>
    </row>
    <row r="18" spans="1:16" ht="12.75">
      <c r="A18" s="123">
        <v>11</v>
      </c>
      <c r="B18" s="74">
        <v>138325</v>
      </c>
      <c r="C18" s="75" t="s">
        <v>83</v>
      </c>
      <c r="D18" s="76" t="s">
        <v>84</v>
      </c>
      <c r="E18" s="77" t="s">
        <v>85</v>
      </c>
      <c r="F18" s="78">
        <v>62.1</v>
      </c>
      <c r="G18" s="78">
        <v>138</v>
      </c>
      <c r="H18" s="92"/>
      <c r="I18" s="124">
        <v>957</v>
      </c>
      <c r="J18" s="124">
        <v>1000</v>
      </c>
      <c r="K18" s="124">
        <v>11.7</v>
      </c>
      <c r="L18" s="127" t="s">
        <v>86</v>
      </c>
      <c r="M18" s="127" t="s">
        <v>71</v>
      </c>
      <c r="N18" s="124">
        <v>1500</v>
      </c>
      <c r="O18" s="127" t="s">
        <v>87</v>
      </c>
      <c r="P18" s="128" t="s">
        <v>88</v>
      </c>
    </row>
    <row r="19" spans="1:16" ht="12.75">
      <c r="A19" s="123"/>
      <c r="B19" s="74">
        <v>138584</v>
      </c>
      <c r="C19" s="75" t="s">
        <v>89</v>
      </c>
      <c r="D19" s="76" t="s">
        <v>90</v>
      </c>
      <c r="E19" s="77" t="s">
        <v>85</v>
      </c>
      <c r="F19" s="78">
        <v>62.1</v>
      </c>
      <c r="G19" s="78">
        <v>138</v>
      </c>
      <c r="H19" s="92"/>
      <c r="I19" s="124"/>
      <c r="J19" s="124"/>
      <c r="K19" s="124"/>
      <c r="L19" s="127"/>
      <c r="M19" s="127"/>
      <c r="N19" s="124"/>
      <c r="O19" s="127"/>
      <c r="P19" s="128"/>
    </row>
    <row r="20" spans="1:16" ht="12.75">
      <c r="A20" s="123"/>
      <c r="B20" s="74">
        <v>128962</v>
      </c>
      <c r="C20" s="75" t="s">
        <v>89</v>
      </c>
      <c r="D20" s="76" t="s">
        <v>91</v>
      </c>
      <c r="E20" s="77" t="s">
        <v>85</v>
      </c>
      <c r="F20" s="78">
        <v>69</v>
      </c>
      <c r="G20" s="78">
        <v>138</v>
      </c>
      <c r="H20" s="92"/>
      <c r="I20" s="124"/>
      <c r="J20" s="124"/>
      <c r="K20" s="124"/>
      <c r="L20" s="127"/>
      <c r="M20" s="127"/>
      <c r="N20" s="124"/>
      <c r="O20" s="127"/>
      <c r="P20" s="128"/>
    </row>
    <row r="21" spans="1:16" ht="36.75" customHeight="1">
      <c r="A21" s="63">
        <v>12</v>
      </c>
      <c r="B21" s="86"/>
      <c r="C21" s="87" t="s">
        <v>92</v>
      </c>
      <c r="D21" s="86"/>
      <c r="E21" s="71"/>
      <c r="F21" s="65"/>
      <c r="G21" s="65"/>
      <c r="H21" s="93"/>
      <c r="I21" s="93" t="s">
        <v>93</v>
      </c>
      <c r="J21" s="66" t="s">
        <v>94</v>
      </c>
      <c r="K21" s="66">
        <v>30</v>
      </c>
      <c r="L21" s="114">
        <v>0.15</v>
      </c>
      <c r="M21" s="113" t="s">
        <v>69</v>
      </c>
      <c r="N21" s="66" t="s">
        <v>95</v>
      </c>
      <c r="O21" s="114">
        <v>0.25</v>
      </c>
      <c r="P21" s="102" t="s">
        <v>96</v>
      </c>
    </row>
    <row r="22" spans="1:16" ht="19.5" customHeight="1">
      <c r="A22" s="63">
        <v>13</v>
      </c>
      <c r="B22" s="71"/>
      <c r="C22" s="71" t="s">
        <v>97</v>
      </c>
      <c r="D22" s="71"/>
      <c r="E22" s="71"/>
      <c r="F22" s="65"/>
      <c r="G22" s="65"/>
      <c r="H22" s="93"/>
      <c r="I22" s="93"/>
      <c r="J22" s="66">
        <v>2400</v>
      </c>
      <c r="K22" s="66">
        <v>22.08</v>
      </c>
      <c r="L22" s="114">
        <v>0.05</v>
      </c>
      <c r="M22" s="113" t="s">
        <v>98</v>
      </c>
      <c r="N22" s="66">
        <v>3000</v>
      </c>
      <c r="O22" s="114">
        <v>0.08</v>
      </c>
      <c r="P22" s="102" t="s">
        <v>96</v>
      </c>
    </row>
    <row r="23" spans="1:16" ht="37.5" customHeight="1">
      <c r="A23" s="63">
        <v>14</v>
      </c>
      <c r="B23" s="71"/>
      <c r="C23" s="71" t="s">
        <v>99</v>
      </c>
      <c r="D23" s="71"/>
      <c r="E23" s="71"/>
      <c r="F23" s="65"/>
      <c r="G23" s="65"/>
      <c r="H23" s="93"/>
      <c r="I23" s="93"/>
      <c r="J23" s="66" t="s">
        <v>100</v>
      </c>
      <c r="K23" s="66">
        <v>60</v>
      </c>
      <c r="L23" s="114">
        <v>0.15</v>
      </c>
      <c r="M23" s="113" t="s">
        <v>69</v>
      </c>
      <c r="N23" s="66" t="s">
        <v>101</v>
      </c>
      <c r="O23" s="114">
        <v>0.17</v>
      </c>
      <c r="P23" s="115"/>
    </row>
    <row r="24" spans="1:16" ht="36">
      <c r="A24" s="63">
        <v>15</v>
      </c>
      <c r="B24" s="71"/>
      <c r="C24" s="71" t="s">
        <v>102</v>
      </c>
      <c r="D24" s="71"/>
      <c r="E24" s="71"/>
      <c r="F24" s="64"/>
      <c r="G24" s="64"/>
      <c r="H24" s="93"/>
      <c r="I24" s="93"/>
      <c r="J24" s="66" t="s">
        <v>70</v>
      </c>
      <c r="K24" s="66">
        <v>15</v>
      </c>
      <c r="L24" s="114">
        <v>0.05</v>
      </c>
      <c r="M24" s="113" t="s">
        <v>69</v>
      </c>
      <c r="N24" s="66" t="s">
        <v>103</v>
      </c>
      <c r="O24" s="116">
        <v>0.08</v>
      </c>
      <c r="P24" s="102" t="s">
        <v>104</v>
      </c>
    </row>
    <row r="25" spans="1:16" ht="13.5">
      <c r="A25" s="94"/>
      <c r="B25" s="95"/>
      <c r="C25" s="95"/>
      <c r="D25" s="96"/>
      <c r="E25" s="97"/>
      <c r="F25" s="97"/>
      <c r="G25" s="97"/>
      <c r="H25" s="98"/>
      <c r="I25" s="117"/>
      <c r="J25" s="118"/>
      <c r="K25" s="117">
        <f>SUM(K3:K24)</f>
        <v>279.59999999999997</v>
      </c>
      <c r="L25" s="118"/>
      <c r="M25" s="117"/>
      <c r="N25" s="118"/>
      <c r="O25" s="119"/>
      <c r="P25" s="120"/>
    </row>
    <row r="26" spans="2:14" ht="13.5">
      <c r="B26"/>
      <c r="C26"/>
      <c r="D26"/>
      <c r="E26"/>
      <c r="F26"/>
      <c r="G26"/>
      <c r="I26" s="2"/>
      <c r="J26" s="1"/>
      <c r="M26" s="2"/>
      <c r="N26" s="1"/>
    </row>
    <row r="27" spans="2:14" ht="13.5">
      <c r="B27"/>
      <c r="C27"/>
      <c r="D27"/>
      <c r="E27"/>
      <c r="F27"/>
      <c r="G27"/>
      <c r="I27" s="2"/>
      <c r="J27" s="1"/>
      <c r="M27" s="2"/>
      <c r="N27" s="1"/>
    </row>
    <row r="28" spans="2:14" ht="13.5">
      <c r="B28"/>
      <c r="C28"/>
      <c r="D28"/>
      <c r="E28"/>
      <c r="F28"/>
      <c r="G28"/>
      <c r="I28" s="2"/>
      <c r="J28" s="1"/>
      <c r="M28" s="2"/>
      <c r="N28" s="1"/>
    </row>
    <row r="29" spans="2:14" ht="13.5">
      <c r="B29"/>
      <c r="C29"/>
      <c r="D29"/>
      <c r="E29"/>
      <c r="F29"/>
      <c r="G29"/>
      <c r="I29" s="2"/>
      <c r="J29" s="1"/>
      <c r="M29" s="2"/>
      <c r="N29" s="1"/>
    </row>
    <row r="30" spans="2:14" ht="13.5">
      <c r="B30"/>
      <c r="C30"/>
      <c r="D30"/>
      <c r="E30"/>
      <c r="F30"/>
      <c r="G30"/>
      <c r="I30" s="2"/>
      <c r="J30" s="1"/>
      <c r="M30" s="2"/>
      <c r="N30" s="1"/>
    </row>
    <row r="31" spans="2:14" ht="13.5">
      <c r="B31"/>
      <c r="C31"/>
      <c r="D31"/>
      <c r="E31"/>
      <c r="F31"/>
      <c r="G31"/>
      <c r="I31" s="2"/>
      <c r="J31" s="1"/>
      <c r="M31" s="2"/>
      <c r="N31" s="1"/>
    </row>
    <row r="32" spans="2:14" ht="13.5">
      <c r="B32"/>
      <c r="C32"/>
      <c r="D32"/>
      <c r="E32"/>
      <c r="F32"/>
      <c r="G32"/>
      <c r="I32" s="2"/>
      <c r="J32" s="1"/>
      <c r="M32" s="2"/>
      <c r="N32" s="1"/>
    </row>
    <row r="33" spans="2:14" ht="13.5">
      <c r="B33"/>
      <c r="C33"/>
      <c r="D33"/>
      <c r="E33"/>
      <c r="F33"/>
      <c r="G33"/>
      <c r="I33" s="2"/>
      <c r="J33" s="1"/>
      <c r="M33" s="2"/>
      <c r="N33" s="1"/>
    </row>
    <row r="34" spans="2:14" ht="13.5">
      <c r="B34"/>
      <c r="C34"/>
      <c r="D34"/>
      <c r="E34"/>
      <c r="F34"/>
      <c r="G34"/>
      <c r="I34" s="2"/>
      <c r="J34" s="1"/>
      <c r="M34" s="2"/>
      <c r="N34" s="1"/>
    </row>
    <row r="35" spans="2:14" ht="13.5">
      <c r="B35"/>
      <c r="C35"/>
      <c r="D35"/>
      <c r="E35"/>
      <c r="F35"/>
      <c r="G35"/>
      <c r="I35" s="2"/>
      <c r="J35" s="1"/>
      <c r="M35" s="2"/>
      <c r="N35" s="1"/>
    </row>
    <row r="36" spans="2:14" ht="13.5">
      <c r="B36"/>
      <c r="C36"/>
      <c r="D36"/>
      <c r="E36"/>
      <c r="F36"/>
      <c r="G36"/>
      <c r="I36" s="2"/>
      <c r="J36" s="1"/>
      <c r="M36" s="2"/>
      <c r="N36" s="1"/>
    </row>
    <row r="37" spans="2:14" ht="13.5">
      <c r="B37"/>
      <c r="C37"/>
      <c r="D37"/>
      <c r="E37"/>
      <c r="F37"/>
      <c r="G37"/>
      <c r="I37" s="2"/>
      <c r="J37" s="1"/>
      <c r="M37" s="2"/>
      <c r="N37" s="1"/>
    </row>
    <row r="38" spans="2:14" ht="13.5">
      <c r="B38"/>
      <c r="C38"/>
      <c r="D38"/>
      <c r="E38"/>
      <c r="F38"/>
      <c r="G38"/>
      <c r="I38" s="2"/>
      <c r="J38" s="1"/>
      <c r="M38" s="2"/>
      <c r="N38" s="1"/>
    </row>
    <row r="39" spans="2:14" ht="13.5">
      <c r="B39"/>
      <c r="C39"/>
      <c r="D39"/>
      <c r="E39"/>
      <c r="F39"/>
      <c r="G39"/>
      <c r="I39" s="2"/>
      <c r="J39" s="1"/>
      <c r="M39" s="2"/>
      <c r="N39" s="1"/>
    </row>
    <row r="40" spans="2:14" ht="13.5">
      <c r="B40"/>
      <c r="C40"/>
      <c r="D40"/>
      <c r="E40"/>
      <c r="F40"/>
      <c r="G40"/>
      <c r="I40" s="2"/>
      <c r="J40" s="1"/>
      <c r="M40" s="2"/>
      <c r="N40" s="1"/>
    </row>
    <row r="41" spans="2:14" ht="13.5">
      <c r="B41"/>
      <c r="C41"/>
      <c r="D41"/>
      <c r="E41"/>
      <c r="F41"/>
      <c r="G41"/>
      <c r="I41" s="2"/>
      <c r="J41" s="1"/>
      <c r="M41" s="2"/>
      <c r="N41" s="1"/>
    </row>
    <row r="42" spans="2:14" ht="13.5">
      <c r="B42"/>
      <c r="C42"/>
      <c r="D42"/>
      <c r="E42"/>
      <c r="F42"/>
      <c r="G42"/>
      <c r="I42" s="2"/>
      <c r="J42" s="1"/>
      <c r="M42" s="2"/>
      <c r="N42" s="1"/>
    </row>
    <row r="43" spans="2:14" ht="13.5">
      <c r="B43"/>
      <c r="C43"/>
      <c r="D43"/>
      <c r="E43"/>
      <c r="F43"/>
      <c r="G43"/>
      <c r="I43" s="2"/>
      <c r="J43" s="1"/>
      <c r="M43" s="2"/>
      <c r="N43" s="1"/>
    </row>
    <row r="44" spans="2:14" ht="13.5">
      <c r="B44"/>
      <c r="C44"/>
      <c r="D44"/>
      <c r="E44"/>
      <c r="F44"/>
      <c r="G44"/>
      <c r="I44" s="2"/>
      <c r="J44" s="1"/>
      <c r="M44" s="2"/>
      <c r="N44" s="1"/>
    </row>
    <row r="45" spans="2:14" ht="13.5">
      <c r="B45"/>
      <c r="C45"/>
      <c r="D45"/>
      <c r="E45"/>
      <c r="F45"/>
      <c r="G45"/>
      <c r="I45" s="2"/>
      <c r="J45" s="1"/>
      <c r="M45" s="2"/>
      <c r="N45" s="1"/>
    </row>
    <row r="46" spans="2:14" ht="13.5">
      <c r="B46"/>
      <c r="C46"/>
      <c r="D46"/>
      <c r="E46"/>
      <c r="F46"/>
      <c r="G46"/>
      <c r="I46" s="2"/>
      <c r="J46" s="1"/>
      <c r="M46" s="2"/>
      <c r="N46" s="1"/>
    </row>
    <row r="47" spans="2:14" ht="13.5">
      <c r="B47"/>
      <c r="C47"/>
      <c r="D47"/>
      <c r="E47"/>
      <c r="F47"/>
      <c r="G47"/>
      <c r="I47" s="2"/>
      <c r="J47" s="1"/>
      <c r="M47" s="2"/>
      <c r="N47" s="1"/>
    </row>
    <row r="48" spans="2:14" ht="13.5">
      <c r="B48"/>
      <c r="C48"/>
      <c r="D48"/>
      <c r="E48"/>
      <c r="F48"/>
      <c r="G48"/>
      <c r="I48" s="2"/>
      <c r="J48" s="1"/>
      <c r="M48" s="2"/>
      <c r="N48" s="1"/>
    </row>
    <row r="49" spans="2:14" ht="13.5">
      <c r="B49"/>
      <c r="C49"/>
      <c r="D49"/>
      <c r="E49"/>
      <c r="F49"/>
      <c r="G49"/>
      <c r="I49" s="2"/>
      <c r="J49" s="1"/>
      <c r="M49" s="2"/>
      <c r="N49" s="1"/>
    </row>
    <row r="50" spans="2:14" ht="13.5">
      <c r="B50"/>
      <c r="C50"/>
      <c r="D50"/>
      <c r="E50"/>
      <c r="F50"/>
      <c r="G50"/>
      <c r="I50" s="2"/>
      <c r="J50" s="1"/>
      <c r="M50" s="2"/>
      <c r="N50" s="1"/>
    </row>
  </sheetData>
  <sheetProtection/>
  <mergeCells count="19">
    <mergeCell ref="P18:P20"/>
    <mergeCell ref="N10:N11"/>
    <mergeCell ref="N13:N17"/>
    <mergeCell ref="N18:N20"/>
    <mergeCell ref="O18:O20"/>
    <mergeCell ref="K18:K20"/>
    <mergeCell ref="L18:L20"/>
    <mergeCell ref="M13:M17"/>
    <mergeCell ref="M18:M20"/>
    <mergeCell ref="A1:P1"/>
    <mergeCell ref="A10:A11"/>
    <mergeCell ref="A13:A17"/>
    <mergeCell ref="A18:A20"/>
    <mergeCell ref="I18:I20"/>
    <mergeCell ref="J10:J11"/>
    <mergeCell ref="J13:J17"/>
    <mergeCell ref="J18:J20"/>
    <mergeCell ref="K10:K11"/>
    <mergeCell ref="K13:K17"/>
  </mergeCells>
  <printOptions/>
  <pageMargins left="0.11805555555555555" right="0.19652777777777777" top="0.3145833333333333" bottom="0.3541666666666667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E10"/>
  <sheetViews>
    <sheetView zoomScaleSheetLayoutView="10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:AD5"/>
    </sheetView>
  </sheetViews>
  <sheetFormatPr defaultColWidth="9.00390625" defaultRowHeight="13.5"/>
  <cols>
    <col min="1" max="1" width="9.00390625" style="35" customWidth="1"/>
    <col min="2" max="2" width="7.75390625" style="35" customWidth="1"/>
    <col min="3" max="3" width="6.625" style="35" customWidth="1"/>
    <col min="4" max="4" width="6.00390625" style="35" customWidth="1"/>
    <col min="5" max="5" width="6.25390625" style="35" customWidth="1"/>
    <col min="6" max="6" width="5.75390625" style="35" customWidth="1"/>
    <col min="7" max="7" width="5.50390625" style="35" customWidth="1"/>
    <col min="8" max="8" width="6.75390625" style="35" customWidth="1"/>
    <col min="9" max="9" width="6.25390625" style="35" customWidth="1"/>
    <col min="10" max="10" width="7.375" style="35" customWidth="1"/>
    <col min="11" max="11" width="6.875" style="35" customWidth="1"/>
    <col min="12" max="16" width="6.125" style="35" customWidth="1"/>
    <col min="17" max="18" width="6.125" style="36" customWidth="1"/>
    <col min="19" max="19" width="6.75390625" style="35" customWidth="1"/>
    <col min="20" max="20" width="7.125" style="35" customWidth="1"/>
    <col min="21" max="21" width="7.375" style="35" customWidth="1"/>
    <col min="22" max="22" width="8.375" style="35" customWidth="1"/>
    <col min="23" max="23" width="8.25390625" style="35" customWidth="1"/>
    <col min="24" max="24" width="16.50390625" style="35" customWidth="1"/>
    <col min="25" max="16384" width="9.00390625" style="35" customWidth="1"/>
  </cols>
  <sheetData>
    <row r="1" spans="1:239" s="33" customFormat="1" ht="30" customHeight="1">
      <c r="A1" s="37"/>
      <c r="B1" s="37"/>
      <c r="C1" s="130" t="s">
        <v>105</v>
      </c>
      <c r="D1" s="131"/>
      <c r="E1" s="132" t="s">
        <v>106</v>
      </c>
      <c r="F1" s="130"/>
      <c r="G1" s="133" t="s">
        <v>107</v>
      </c>
      <c r="H1" s="134"/>
      <c r="I1" s="133" t="s">
        <v>108</v>
      </c>
      <c r="J1" s="134"/>
      <c r="K1" s="135" t="s">
        <v>109</v>
      </c>
      <c r="L1" s="134"/>
      <c r="M1" s="133" t="s">
        <v>110</v>
      </c>
      <c r="N1" s="133"/>
      <c r="O1" s="136" t="s">
        <v>47</v>
      </c>
      <c r="P1" s="137"/>
      <c r="Q1" s="138" t="s">
        <v>111</v>
      </c>
      <c r="R1" s="139"/>
      <c r="S1" s="131" t="s">
        <v>112</v>
      </c>
      <c r="T1" s="131"/>
      <c r="U1" s="133" t="s">
        <v>113</v>
      </c>
      <c r="V1" s="134"/>
      <c r="W1" s="133" t="s">
        <v>114</v>
      </c>
      <c r="X1" s="133"/>
      <c r="Y1" s="140" t="s">
        <v>115</v>
      </c>
      <c r="Z1" s="141"/>
      <c r="AA1" s="142" t="s">
        <v>99</v>
      </c>
      <c r="AB1" s="143"/>
      <c r="AC1" s="131" t="s">
        <v>102</v>
      </c>
      <c r="AD1" s="131"/>
      <c r="AE1" s="5" t="s">
        <v>116</v>
      </c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</row>
    <row r="2" spans="1:239" s="33" customFormat="1" ht="14.25">
      <c r="A2" s="38" t="s">
        <v>117</v>
      </c>
      <c r="B2" s="39" t="s">
        <v>118</v>
      </c>
      <c r="C2" s="5" t="s">
        <v>119</v>
      </c>
      <c r="D2" s="8" t="s">
        <v>120</v>
      </c>
      <c r="E2" s="5" t="s">
        <v>119</v>
      </c>
      <c r="F2" s="5" t="s">
        <v>120</v>
      </c>
      <c r="G2" s="23" t="s">
        <v>119</v>
      </c>
      <c r="H2" s="5" t="s">
        <v>120</v>
      </c>
      <c r="I2" s="23" t="s">
        <v>119</v>
      </c>
      <c r="J2" s="5" t="s">
        <v>120</v>
      </c>
      <c r="K2" s="5" t="s">
        <v>119</v>
      </c>
      <c r="L2" s="3" t="s">
        <v>120</v>
      </c>
      <c r="M2" s="5" t="s">
        <v>119</v>
      </c>
      <c r="N2" s="5" t="s">
        <v>120</v>
      </c>
      <c r="O2" s="5" t="s">
        <v>119</v>
      </c>
      <c r="P2" s="5" t="s">
        <v>120</v>
      </c>
      <c r="Q2" s="5" t="s">
        <v>119</v>
      </c>
      <c r="R2" s="5" t="s">
        <v>120</v>
      </c>
      <c r="S2" s="24" t="s">
        <v>119</v>
      </c>
      <c r="T2" s="5" t="s">
        <v>120</v>
      </c>
      <c r="U2" s="24" t="s">
        <v>119</v>
      </c>
      <c r="V2" s="5" t="s">
        <v>120</v>
      </c>
      <c r="W2" s="25" t="s">
        <v>119</v>
      </c>
      <c r="X2" s="26" t="s">
        <v>120</v>
      </c>
      <c r="Y2" s="3" t="s">
        <v>119</v>
      </c>
      <c r="Z2" s="3" t="s">
        <v>120</v>
      </c>
      <c r="AA2" s="5" t="s">
        <v>119</v>
      </c>
      <c r="AB2" s="3" t="s">
        <v>120</v>
      </c>
      <c r="AC2" s="5" t="s">
        <v>119</v>
      </c>
      <c r="AD2" s="5" t="s">
        <v>120</v>
      </c>
      <c r="AE2" s="5" t="s">
        <v>119</v>
      </c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</row>
    <row r="3" spans="1:239" s="34" customFormat="1" ht="14.25">
      <c r="A3" s="18" t="s">
        <v>121</v>
      </c>
      <c r="B3" s="40" t="s">
        <v>122</v>
      </c>
      <c r="C3" s="17">
        <v>116</v>
      </c>
      <c r="D3" s="17">
        <v>174</v>
      </c>
      <c r="E3" s="11">
        <v>305</v>
      </c>
      <c r="F3" s="11">
        <v>396</v>
      </c>
      <c r="G3" s="41">
        <v>446</v>
      </c>
      <c r="H3" s="11">
        <v>600</v>
      </c>
      <c r="I3" s="45">
        <v>149</v>
      </c>
      <c r="J3" s="46">
        <v>233</v>
      </c>
      <c r="K3" s="47">
        <v>77</v>
      </c>
      <c r="L3" s="47">
        <v>126</v>
      </c>
      <c r="M3" s="11">
        <v>56</v>
      </c>
      <c r="N3" s="11">
        <v>100</v>
      </c>
      <c r="O3" s="11">
        <v>140</v>
      </c>
      <c r="P3" s="11">
        <v>210</v>
      </c>
      <c r="Q3" s="49">
        <v>660</v>
      </c>
      <c r="R3" s="50">
        <v>790</v>
      </c>
      <c r="S3" s="45">
        <v>36</v>
      </c>
      <c r="T3" s="11">
        <v>59</v>
      </c>
      <c r="U3" s="51">
        <v>15467.540400000002</v>
      </c>
      <c r="V3" s="50">
        <v>18561</v>
      </c>
      <c r="W3" s="45">
        <v>124</v>
      </c>
      <c r="X3" s="11">
        <v>186</v>
      </c>
      <c r="Y3" s="17">
        <v>35690</v>
      </c>
      <c r="Z3" s="17">
        <v>41638</v>
      </c>
      <c r="AA3" s="11">
        <v>66990</v>
      </c>
      <c r="AB3" s="17">
        <v>89320</v>
      </c>
      <c r="AC3" s="11">
        <v>18560</v>
      </c>
      <c r="AD3" s="11">
        <v>22270</v>
      </c>
      <c r="AE3" s="11">
        <v>101</v>
      </c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</row>
    <row r="4" spans="1:239" s="34" customFormat="1" ht="14.25">
      <c r="A4" s="18" t="s">
        <v>123</v>
      </c>
      <c r="B4" s="40" t="s">
        <v>124</v>
      </c>
      <c r="C4" s="17">
        <v>100</v>
      </c>
      <c r="D4" s="17">
        <v>150</v>
      </c>
      <c r="E4" s="11">
        <v>230</v>
      </c>
      <c r="F4" s="11">
        <v>300</v>
      </c>
      <c r="G4" s="41">
        <v>325</v>
      </c>
      <c r="H4" s="11">
        <v>437</v>
      </c>
      <c r="I4" s="45">
        <v>108</v>
      </c>
      <c r="J4" s="17">
        <v>170</v>
      </c>
      <c r="K4" s="48">
        <v>56</v>
      </c>
      <c r="L4" s="48">
        <v>91</v>
      </c>
      <c r="M4" s="11">
        <v>41</v>
      </c>
      <c r="N4" s="11">
        <v>73</v>
      </c>
      <c r="O4" s="11">
        <v>120</v>
      </c>
      <c r="P4" s="11">
        <v>180</v>
      </c>
      <c r="Q4" s="52">
        <v>574</v>
      </c>
      <c r="R4" s="50">
        <v>687</v>
      </c>
      <c r="S4" s="45">
        <v>31</v>
      </c>
      <c r="T4" s="11">
        <v>51</v>
      </c>
      <c r="U4" s="51">
        <v>13161.784800000001</v>
      </c>
      <c r="V4" s="50">
        <v>15794</v>
      </c>
      <c r="W4" s="45">
        <v>98</v>
      </c>
      <c r="X4" s="11">
        <v>147</v>
      </c>
      <c r="Y4" s="17">
        <v>30748</v>
      </c>
      <c r="Z4" s="17">
        <v>35873</v>
      </c>
      <c r="AA4" s="11">
        <v>54336</v>
      </c>
      <c r="AB4" s="17">
        <v>72450</v>
      </c>
      <c r="AC4" s="11">
        <v>15800</v>
      </c>
      <c r="AD4" s="11">
        <v>18960</v>
      </c>
      <c r="AE4" s="11">
        <v>77</v>
      </c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</row>
    <row r="5" spans="1:239" s="34" customFormat="1" ht="14.25">
      <c r="A5" s="18" t="s">
        <v>125</v>
      </c>
      <c r="B5" s="40" t="s">
        <v>126</v>
      </c>
      <c r="C5" s="17">
        <v>146</v>
      </c>
      <c r="D5" s="17">
        <v>219</v>
      </c>
      <c r="E5" s="11">
        <v>230</v>
      </c>
      <c r="F5" s="11">
        <v>300</v>
      </c>
      <c r="G5" s="41">
        <v>503</v>
      </c>
      <c r="H5" s="11">
        <v>675</v>
      </c>
      <c r="I5" s="45">
        <v>168</v>
      </c>
      <c r="J5" s="17">
        <v>263</v>
      </c>
      <c r="K5" s="48">
        <v>87</v>
      </c>
      <c r="L5" s="48">
        <v>142</v>
      </c>
      <c r="M5" s="11">
        <v>63</v>
      </c>
      <c r="N5" s="11">
        <v>112</v>
      </c>
      <c r="O5" s="11">
        <v>175</v>
      </c>
      <c r="P5" s="11">
        <v>263</v>
      </c>
      <c r="Q5" s="53">
        <v>818</v>
      </c>
      <c r="R5" s="50">
        <v>979</v>
      </c>
      <c r="S5" s="45">
        <v>44</v>
      </c>
      <c r="T5" s="11">
        <v>72</v>
      </c>
      <c r="U5" s="51">
        <v>19697.0318</v>
      </c>
      <c r="V5" s="50">
        <v>23636</v>
      </c>
      <c r="W5" s="45">
        <v>137</v>
      </c>
      <c r="X5" s="11">
        <v>206</v>
      </c>
      <c r="Y5" s="17">
        <v>43719</v>
      </c>
      <c r="Z5" s="17">
        <v>51005</v>
      </c>
      <c r="AA5" s="11">
        <v>82375</v>
      </c>
      <c r="AB5" s="17">
        <v>109850</v>
      </c>
      <c r="AC5" s="11">
        <v>23640</v>
      </c>
      <c r="AD5" s="11">
        <v>28370</v>
      </c>
      <c r="AE5" s="11">
        <v>134</v>
      </c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</row>
    <row r="6" spans="1:239" s="34" customFormat="1" ht="14.25">
      <c r="A6" s="18" t="s">
        <v>127</v>
      </c>
      <c r="B6" s="40" t="s">
        <v>128</v>
      </c>
      <c r="C6" s="17">
        <v>164</v>
      </c>
      <c r="D6" s="17">
        <v>246</v>
      </c>
      <c r="E6" s="11">
        <v>295</v>
      </c>
      <c r="F6" s="11">
        <v>392</v>
      </c>
      <c r="G6" s="41">
        <v>560</v>
      </c>
      <c r="H6" s="11">
        <v>756</v>
      </c>
      <c r="I6" s="45">
        <v>187</v>
      </c>
      <c r="J6" s="17">
        <v>293</v>
      </c>
      <c r="K6" s="48">
        <v>97</v>
      </c>
      <c r="L6" s="48">
        <v>158</v>
      </c>
      <c r="M6" s="11">
        <v>70</v>
      </c>
      <c r="N6" s="11">
        <v>125</v>
      </c>
      <c r="O6" s="11">
        <v>197</v>
      </c>
      <c r="P6" s="11">
        <v>296</v>
      </c>
      <c r="Q6" s="52">
        <v>922</v>
      </c>
      <c r="R6" s="50">
        <v>1103</v>
      </c>
      <c r="S6" s="45">
        <v>49</v>
      </c>
      <c r="T6" s="11">
        <v>80</v>
      </c>
      <c r="U6" s="51">
        <v>19248.532600000002</v>
      </c>
      <c r="V6" s="50">
        <v>23098</v>
      </c>
      <c r="W6" s="45">
        <v>156</v>
      </c>
      <c r="X6" s="11">
        <v>234</v>
      </c>
      <c r="Y6" s="17">
        <v>49226</v>
      </c>
      <c r="Z6" s="17">
        <v>57430</v>
      </c>
      <c r="AA6" s="11">
        <v>93588</v>
      </c>
      <c r="AB6" s="17">
        <v>124780</v>
      </c>
      <c r="AC6" s="11">
        <v>23100</v>
      </c>
      <c r="AD6" s="11">
        <v>27720</v>
      </c>
      <c r="AE6" s="11">
        <v>134</v>
      </c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</row>
    <row r="7" spans="1:239" s="34" customFormat="1" ht="14.25">
      <c r="A7" s="18" t="s">
        <v>129</v>
      </c>
      <c r="B7" s="40" t="s">
        <v>130</v>
      </c>
      <c r="C7" s="17">
        <v>196</v>
      </c>
      <c r="D7" s="17">
        <v>294</v>
      </c>
      <c r="E7" s="11">
        <v>324</v>
      </c>
      <c r="F7" s="11">
        <v>417</v>
      </c>
      <c r="G7" s="41">
        <v>720</v>
      </c>
      <c r="H7" s="11">
        <v>970</v>
      </c>
      <c r="I7" s="45">
        <v>240</v>
      </c>
      <c r="J7" s="17">
        <v>376</v>
      </c>
      <c r="K7" s="48">
        <v>124</v>
      </c>
      <c r="L7" s="48">
        <v>202</v>
      </c>
      <c r="M7" s="11">
        <v>90</v>
      </c>
      <c r="N7" s="11">
        <v>160</v>
      </c>
      <c r="O7" s="11">
        <v>235</v>
      </c>
      <c r="P7" s="11">
        <v>353</v>
      </c>
      <c r="Q7" s="52">
        <v>1142</v>
      </c>
      <c r="R7" s="50">
        <v>1366</v>
      </c>
      <c r="S7" s="45">
        <v>60</v>
      </c>
      <c r="T7" s="11">
        <f>490/300*S7</f>
        <v>98</v>
      </c>
      <c r="U7" s="51">
        <v>24064.595800000003</v>
      </c>
      <c r="V7" s="50">
        <v>28878</v>
      </c>
      <c r="W7" s="45">
        <v>201</v>
      </c>
      <c r="X7" s="11">
        <v>302</v>
      </c>
      <c r="Y7" s="17">
        <v>58934</v>
      </c>
      <c r="Z7" s="17">
        <v>68756</v>
      </c>
      <c r="AA7" s="11">
        <v>120500</v>
      </c>
      <c r="AB7" s="17">
        <v>160650</v>
      </c>
      <c r="AC7" s="11">
        <v>28880</v>
      </c>
      <c r="AD7" s="11">
        <v>34660</v>
      </c>
      <c r="AE7" s="11">
        <v>148</v>
      </c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</row>
    <row r="8" spans="1:239" s="34" customFormat="1" ht="14.25">
      <c r="A8" s="18" t="s">
        <v>131</v>
      </c>
      <c r="B8" s="40" t="s">
        <v>132</v>
      </c>
      <c r="C8" s="17">
        <v>170</v>
      </c>
      <c r="D8" s="17">
        <v>255</v>
      </c>
      <c r="E8" s="11">
        <v>405</v>
      </c>
      <c r="F8" s="11">
        <v>515</v>
      </c>
      <c r="G8" s="41">
        <v>600</v>
      </c>
      <c r="H8" s="11">
        <v>807</v>
      </c>
      <c r="I8" s="45">
        <v>200</v>
      </c>
      <c r="J8" s="17">
        <v>313</v>
      </c>
      <c r="K8" s="48">
        <v>103</v>
      </c>
      <c r="L8" s="48">
        <v>168</v>
      </c>
      <c r="M8" s="11">
        <v>75</v>
      </c>
      <c r="N8" s="11">
        <v>134</v>
      </c>
      <c r="O8" s="11">
        <v>204</v>
      </c>
      <c r="P8" s="11">
        <v>306</v>
      </c>
      <c r="Q8" s="52">
        <v>905</v>
      </c>
      <c r="R8" s="50">
        <v>1083</v>
      </c>
      <c r="S8" s="45">
        <v>50</v>
      </c>
      <c r="T8" s="11">
        <v>82</v>
      </c>
      <c r="U8" s="51">
        <v>19354.5966</v>
      </c>
      <c r="V8" s="50">
        <v>23226</v>
      </c>
      <c r="W8" s="45">
        <v>167</v>
      </c>
      <c r="X8" s="11">
        <v>250</v>
      </c>
      <c r="Y8" s="17">
        <v>50413</v>
      </c>
      <c r="Z8" s="17">
        <v>58816</v>
      </c>
      <c r="AA8" s="11">
        <v>100255</v>
      </c>
      <c r="AB8" s="17">
        <v>133680</v>
      </c>
      <c r="AC8" s="11">
        <v>23230</v>
      </c>
      <c r="AD8" s="11">
        <v>27880</v>
      </c>
      <c r="AE8" s="11">
        <v>120</v>
      </c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</row>
    <row r="9" spans="1:239" s="34" customFormat="1" ht="14.25">
      <c r="A9" s="18" t="s">
        <v>133</v>
      </c>
      <c r="B9" s="40" t="s">
        <v>134</v>
      </c>
      <c r="C9" s="17">
        <v>108</v>
      </c>
      <c r="D9" s="17">
        <v>162</v>
      </c>
      <c r="E9" s="11">
        <v>212</v>
      </c>
      <c r="F9" s="11">
        <v>281</v>
      </c>
      <c r="G9" s="41">
        <v>446</v>
      </c>
      <c r="H9" s="11">
        <v>600</v>
      </c>
      <c r="I9" s="45">
        <v>149</v>
      </c>
      <c r="J9" s="17">
        <v>233</v>
      </c>
      <c r="K9" s="48">
        <v>77</v>
      </c>
      <c r="L9" s="48">
        <v>126</v>
      </c>
      <c r="M9" s="11">
        <v>56</v>
      </c>
      <c r="N9" s="11">
        <v>100</v>
      </c>
      <c r="O9" s="11">
        <v>130</v>
      </c>
      <c r="P9" s="11">
        <v>195</v>
      </c>
      <c r="Q9" s="54">
        <v>582</v>
      </c>
      <c r="R9" s="50">
        <v>696</v>
      </c>
      <c r="S9" s="45">
        <v>30</v>
      </c>
      <c r="T9" s="11">
        <v>48</v>
      </c>
      <c r="U9" s="51">
        <v>14009.918000000001</v>
      </c>
      <c r="V9" s="50">
        <v>16812</v>
      </c>
      <c r="W9" s="45">
        <v>117</v>
      </c>
      <c r="X9" s="11">
        <v>175</v>
      </c>
      <c r="Y9" s="17">
        <v>31270</v>
      </c>
      <c r="Z9" s="17">
        <v>36482</v>
      </c>
      <c r="AA9" s="11">
        <v>81956</v>
      </c>
      <c r="AB9" s="17">
        <v>109270</v>
      </c>
      <c r="AC9" s="11">
        <v>16810</v>
      </c>
      <c r="AD9" s="11">
        <v>20170</v>
      </c>
      <c r="AE9" s="11">
        <v>83</v>
      </c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</row>
    <row r="10" spans="1:239" s="34" customFormat="1" ht="14.25">
      <c r="A10" s="42" t="s">
        <v>135</v>
      </c>
      <c r="B10" s="43"/>
      <c r="C10" s="17">
        <f aca="true" t="shared" si="0" ref="C10:P10">SUM(C3:C9)</f>
        <v>1000</v>
      </c>
      <c r="D10" s="17">
        <f t="shared" si="0"/>
        <v>1500</v>
      </c>
      <c r="E10" s="11">
        <v>2001</v>
      </c>
      <c r="F10" s="11">
        <v>2601</v>
      </c>
      <c r="G10" s="44">
        <f t="shared" si="0"/>
        <v>3600</v>
      </c>
      <c r="H10" s="11">
        <f t="shared" si="0"/>
        <v>4845</v>
      </c>
      <c r="I10" s="45">
        <f t="shared" si="0"/>
        <v>1201</v>
      </c>
      <c r="J10" s="17">
        <f t="shared" si="0"/>
        <v>1881</v>
      </c>
      <c r="K10" s="48">
        <f t="shared" si="0"/>
        <v>621</v>
      </c>
      <c r="L10" s="48">
        <f t="shared" si="0"/>
        <v>1013</v>
      </c>
      <c r="M10" s="11">
        <f t="shared" si="0"/>
        <v>451</v>
      </c>
      <c r="N10" s="11">
        <f t="shared" si="0"/>
        <v>804</v>
      </c>
      <c r="O10" s="11">
        <f t="shared" si="0"/>
        <v>1201</v>
      </c>
      <c r="P10" s="11">
        <f t="shared" si="0"/>
        <v>1803</v>
      </c>
      <c r="Q10" s="50">
        <f aca="true" t="shared" si="1" ref="Q10:V10">SUM(Q3:Q9)</f>
        <v>5603</v>
      </c>
      <c r="R10" s="50">
        <f t="shared" si="1"/>
        <v>6704</v>
      </c>
      <c r="S10" s="45">
        <v>300</v>
      </c>
      <c r="T10" s="11">
        <v>490</v>
      </c>
      <c r="U10" s="50">
        <v>125004</v>
      </c>
      <c r="V10" s="50">
        <f t="shared" si="1"/>
        <v>150005</v>
      </c>
      <c r="W10" s="45">
        <v>1000</v>
      </c>
      <c r="X10" s="11">
        <v>1500</v>
      </c>
      <c r="Y10" s="17">
        <v>300000</v>
      </c>
      <c r="Z10" s="17">
        <f>SUM(Z3:Z9)</f>
        <v>350000</v>
      </c>
      <c r="AA10" s="11">
        <v>600000</v>
      </c>
      <c r="AB10" s="17">
        <v>800000</v>
      </c>
      <c r="AC10" s="11">
        <f>SUM(AC3:AC9)</f>
        <v>150020</v>
      </c>
      <c r="AD10" s="11">
        <f>SUM(AD3:AD9)</f>
        <v>180030</v>
      </c>
      <c r="AE10" s="11">
        <f>SUM(AE3:AE9)</f>
        <v>797</v>
      </c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</row>
  </sheetData>
  <sheetProtection/>
  <mergeCells count="14">
    <mergeCell ref="AA1:AB1"/>
    <mergeCell ref="AC1:AD1"/>
    <mergeCell ref="S1:T1"/>
    <mergeCell ref="U1:V1"/>
    <mergeCell ref="W1:X1"/>
    <mergeCell ref="Y1:Z1"/>
    <mergeCell ref="K1:L1"/>
    <mergeCell ref="M1:N1"/>
    <mergeCell ref="O1:P1"/>
    <mergeCell ref="Q1:R1"/>
    <mergeCell ref="C1:D1"/>
    <mergeCell ref="E1:F1"/>
    <mergeCell ref="G1:H1"/>
    <mergeCell ref="I1:J1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0"/>
  <sheetViews>
    <sheetView tabSelected="1" workbookViewId="0" topLeftCell="A1">
      <selection activeCell="K26" sqref="K26"/>
    </sheetView>
  </sheetViews>
  <sheetFormatPr defaultColWidth="9.00390625" defaultRowHeight="13.5"/>
  <sheetData>
    <row r="1" spans="4:31" ht="13.5">
      <c r="D1" s="130" t="s">
        <v>105</v>
      </c>
      <c r="E1" s="131"/>
      <c r="F1" s="132" t="s">
        <v>106</v>
      </c>
      <c r="G1" s="130"/>
      <c r="H1" s="133" t="s">
        <v>107</v>
      </c>
      <c r="I1" s="134"/>
      <c r="J1" s="133" t="s">
        <v>108</v>
      </c>
      <c r="K1" s="134"/>
      <c r="L1" s="135" t="s">
        <v>109</v>
      </c>
      <c r="M1" s="134"/>
      <c r="N1" s="133" t="s">
        <v>110</v>
      </c>
      <c r="O1" s="133"/>
      <c r="P1" s="136" t="s">
        <v>47</v>
      </c>
      <c r="Q1" s="137"/>
      <c r="R1" s="138" t="s">
        <v>111</v>
      </c>
      <c r="S1" s="139"/>
      <c r="T1" s="131" t="s">
        <v>112</v>
      </c>
      <c r="U1" s="131"/>
      <c r="V1" s="133" t="s">
        <v>113</v>
      </c>
      <c r="W1" s="134"/>
      <c r="X1" s="133" t="s">
        <v>114</v>
      </c>
      <c r="Y1" s="133"/>
      <c r="Z1" s="140" t="s">
        <v>115</v>
      </c>
      <c r="AA1" s="141"/>
      <c r="AB1" s="142" t="s">
        <v>99</v>
      </c>
      <c r="AC1" s="143"/>
      <c r="AD1" s="131" t="s">
        <v>102</v>
      </c>
      <c r="AE1" s="131"/>
    </row>
    <row r="2" spans="4:31" ht="13.5">
      <c r="D2" s="5" t="s">
        <v>119</v>
      </c>
      <c r="E2" s="5" t="s">
        <v>120</v>
      </c>
      <c r="F2" s="5" t="s">
        <v>119</v>
      </c>
      <c r="G2" s="5" t="s">
        <v>120</v>
      </c>
      <c r="H2" s="5" t="s">
        <v>119</v>
      </c>
      <c r="I2" s="5" t="s">
        <v>120</v>
      </c>
      <c r="J2" s="5" t="s">
        <v>119</v>
      </c>
      <c r="K2" s="5" t="s">
        <v>120</v>
      </c>
      <c r="L2" s="5" t="s">
        <v>119</v>
      </c>
      <c r="M2" s="5" t="s">
        <v>120</v>
      </c>
      <c r="N2" s="5" t="s">
        <v>119</v>
      </c>
      <c r="O2" s="5" t="s">
        <v>120</v>
      </c>
      <c r="P2" s="5" t="s">
        <v>119</v>
      </c>
      <c r="Q2" s="5" t="s">
        <v>120</v>
      </c>
      <c r="R2" s="5" t="s">
        <v>119</v>
      </c>
      <c r="S2" s="5" t="s">
        <v>120</v>
      </c>
      <c r="T2" s="5" t="s">
        <v>119</v>
      </c>
      <c r="U2" s="5" t="s">
        <v>120</v>
      </c>
      <c r="V2" s="5" t="s">
        <v>119</v>
      </c>
      <c r="W2" s="5" t="s">
        <v>120</v>
      </c>
      <c r="X2" s="5" t="s">
        <v>119</v>
      </c>
      <c r="Y2" s="5" t="s">
        <v>120</v>
      </c>
      <c r="Z2" s="5" t="s">
        <v>119</v>
      </c>
      <c r="AA2" s="5" t="s">
        <v>120</v>
      </c>
      <c r="AB2" s="5" t="s">
        <v>119</v>
      </c>
      <c r="AC2" s="5" t="s">
        <v>120</v>
      </c>
      <c r="AD2" s="5" t="s">
        <v>119</v>
      </c>
      <c r="AE2" s="5" t="s">
        <v>120</v>
      </c>
    </row>
    <row r="3" spans="1:31" ht="13.5">
      <c r="A3" s="17">
        <v>385</v>
      </c>
      <c r="B3" s="18" t="s">
        <v>174</v>
      </c>
      <c r="C3" s="48" t="s">
        <v>175</v>
      </c>
      <c r="D3" s="111">
        <v>14</v>
      </c>
      <c r="E3" s="111">
        <v>20</v>
      </c>
      <c r="F3" s="111">
        <v>22</v>
      </c>
      <c r="G3" s="111">
        <v>28</v>
      </c>
      <c r="H3" s="111">
        <v>47</v>
      </c>
      <c r="I3" s="111">
        <v>63</v>
      </c>
      <c r="J3" s="111">
        <v>16</v>
      </c>
      <c r="K3" s="111">
        <v>25</v>
      </c>
      <c r="L3" s="111">
        <v>8</v>
      </c>
      <c r="M3" s="111">
        <v>13</v>
      </c>
      <c r="N3" s="111">
        <v>6</v>
      </c>
      <c r="O3" s="111">
        <v>11</v>
      </c>
      <c r="P3" s="111">
        <v>16</v>
      </c>
      <c r="Q3" s="111">
        <v>25</v>
      </c>
      <c r="R3" s="111">
        <v>77</v>
      </c>
      <c r="S3" s="111">
        <v>92</v>
      </c>
      <c r="T3" s="111">
        <v>4</v>
      </c>
      <c r="U3" s="111">
        <v>7</v>
      </c>
      <c r="V3" s="111">
        <v>1844</v>
      </c>
      <c r="W3" s="111">
        <v>2212</v>
      </c>
      <c r="X3" s="111">
        <v>13</v>
      </c>
      <c r="Y3" s="111">
        <v>19</v>
      </c>
      <c r="Z3" s="111">
        <v>4092</v>
      </c>
      <c r="AA3" s="111">
        <v>4774</v>
      </c>
      <c r="AB3" s="111">
        <v>7711</v>
      </c>
      <c r="AC3" s="111">
        <v>10282</v>
      </c>
      <c r="AD3" s="111">
        <v>2213</v>
      </c>
      <c r="AE3" s="111">
        <v>2656</v>
      </c>
    </row>
    <row r="4" spans="1:31" ht="13.5">
      <c r="A4" s="17">
        <v>377</v>
      </c>
      <c r="B4" s="18" t="s">
        <v>176</v>
      </c>
      <c r="C4" s="48" t="s">
        <v>175</v>
      </c>
      <c r="D4" s="111">
        <v>8</v>
      </c>
      <c r="E4" s="111">
        <v>11</v>
      </c>
      <c r="F4" s="111">
        <v>12</v>
      </c>
      <c r="G4" s="111">
        <v>16</v>
      </c>
      <c r="H4" s="111">
        <v>26</v>
      </c>
      <c r="I4" s="111">
        <v>35</v>
      </c>
      <c r="J4" s="111">
        <v>9</v>
      </c>
      <c r="K4" s="111">
        <v>14</v>
      </c>
      <c r="L4" s="111">
        <v>5</v>
      </c>
      <c r="M4" s="111">
        <v>7</v>
      </c>
      <c r="N4" s="111">
        <v>3</v>
      </c>
      <c r="O4" s="111">
        <v>6</v>
      </c>
      <c r="P4" s="111">
        <v>9</v>
      </c>
      <c r="Q4" s="111">
        <v>14</v>
      </c>
      <c r="R4" s="111">
        <v>43</v>
      </c>
      <c r="S4" s="111">
        <v>51</v>
      </c>
      <c r="T4" s="111">
        <v>2</v>
      </c>
      <c r="U4" s="111">
        <v>4</v>
      </c>
      <c r="V4" s="111">
        <v>1031</v>
      </c>
      <c r="W4" s="111">
        <v>1238</v>
      </c>
      <c r="X4" s="111">
        <v>7</v>
      </c>
      <c r="Y4" s="111">
        <v>11</v>
      </c>
      <c r="Z4" s="111">
        <v>2289</v>
      </c>
      <c r="AA4" s="111">
        <v>2670</v>
      </c>
      <c r="AB4" s="111">
        <v>4313</v>
      </c>
      <c r="AC4" s="111">
        <v>5752</v>
      </c>
      <c r="AD4" s="111">
        <v>1238</v>
      </c>
      <c r="AE4" s="111">
        <v>1485</v>
      </c>
    </row>
    <row r="5" spans="1:31" ht="13.5">
      <c r="A5" s="17">
        <v>571</v>
      </c>
      <c r="B5" s="18" t="s">
        <v>177</v>
      </c>
      <c r="C5" s="48" t="s">
        <v>175</v>
      </c>
      <c r="D5" s="111">
        <v>23</v>
      </c>
      <c r="E5" s="111">
        <v>34</v>
      </c>
      <c r="F5" s="111">
        <v>35</v>
      </c>
      <c r="G5" s="111">
        <v>46</v>
      </c>
      <c r="H5" s="111">
        <v>78</v>
      </c>
      <c r="I5" s="111">
        <v>104</v>
      </c>
      <c r="J5" s="111">
        <v>26</v>
      </c>
      <c r="K5" s="111">
        <v>41</v>
      </c>
      <c r="L5" s="111">
        <v>13</v>
      </c>
      <c r="M5" s="111">
        <v>22</v>
      </c>
      <c r="N5" s="111">
        <v>10</v>
      </c>
      <c r="O5" s="111">
        <v>17</v>
      </c>
      <c r="P5" s="111">
        <v>27</v>
      </c>
      <c r="Q5" s="111">
        <v>41</v>
      </c>
      <c r="R5" s="111">
        <v>126</v>
      </c>
      <c r="S5" s="111">
        <v>151</v>
      </c>
      <c r="T5" s="111">
        <v>7</v>
      </c>
      <c r="U5" s="111">
        <v>11</v>
      </c>
      <c r="V5" s="111">
        <v>3038</v>
      </c>
      <c r="W5" s="111">
        <v>3646</v>
      </c>
      <c r="X5" s="111">
        <v>21</v>
      </c>
      <c r="Y5" s="111">
        <v>32</v>
      </c>
      <c r="Z5" s="111">
        <v>6743</v>
      </c>
      <c r="AA5" s="111">
        <v>7867</v>
      </c>
      <c r="AB5" s="111">
        <v>12705</v>
      </c>
      <c r="AC5" s="111">
        <v>16943</v>
      </c>
      <c r="AD5" s="111">
        <v>3646</v>
      </c>
      <c r="AE5" s="111">
        <v>4376</v>
      </c>
    </row>
    <row r="6" spans="1:31" ht="13.5">
      <c r="A6" s="17">
        <v>371</v>
      </c>
      <c r="B6" s="18" t="s">
        <v>178</v>
      </c>
      <c r="C6" s="48" t="s">
        <v>175</v>
      </c>
      <c r="D6" s="111">
        <v>4</v>
      </c>
      <c r="E6" s="111">
        <v>7</v>
      </c>
      <c r="F6" s="111">
        <v>7</v>
      </c>
      <c r="G6" s="111">
        <v>9</v>
      </c>
      <c r="H6" s="111">
        <v>16</v>
      </c>
      <c r="I6" s="111">
        <v>21</v>
      </c>
      <c r="J6" s="111">
        <v>5</v>
      </c>
      <c r="K6" s="111">
        <v>8</v>
      </c>
      <c r="L6" s="111">
        <v>3</v>
      </c>
      <c r="M6" s="111">
        <v>4</v>
      </c>
      <c r="N6" s="111">
        <v>2</v>
      </c>
      <c r="O6" s="111">
        <v>4</v>
      </c>
      <c r="P6" s="111">
        <v>5</v>
      </c>
      <c r="Q6" s="111">
        <v>7</v>
      </c>
      <c r="R6" s="111">
        <v>25</v>
      </c>
      <c r="S6" s="111">
        <v>30</v>
      </c>
      <c r="T6" s="111">
        <v>1</v>
      </c>
      <c r="U6" s="111">
        <v>2</v>
      </c>
      <c r="V6" s="111">
        <v>609</v>
      </c>
      <c r="W6" s="111">
        <v>731</v>
      </c>
      <c r="X6" s="111">
        <v>4</v>
      </c>
      <c r="Y6" s="111">
        <v>6</v>
      </c>
      <c r="Z6" s="111">
        <v>1353</v>
      </c>
      <c r="AA6" s="111">
        <v>1578</v>
      </c>
      <c r="AB6" s="111">
        <v>2549</v>
      </c>
      <c r="AC6" s="111">
        <v>3399</v>
      </c>
      <c r="AD6" s="111">
        <v>731</v>
      </c>
      <c r="AE6" s="111">
        <v>878</v>
      </c>
    </row>
    <row r="7" spans="1:31" ht="13.5">
      <c r="A7" s="17">
        <v>541</v>
      </c>
      <c r="B7" s="18" t="s">
        <v>179</v>
      </c>
      <c r="C7" s="48" t="s">
        <v>175</v>
      </c>
      <c r="D7" s="111">
        <v>17</v>
      </c>
      <c r="E7" s="111">
        <v>26</v>
      </c>
      <c r="F7" s="111">
        <v>27</v>
      </c>
      <c r="G7" s="111">
        <v>35</v>
      </c>
      <c r="H7" s="111">
        <v>59</v>
      </c>
      <c r="I7" s="111">
        <v>80</v>
      </c>
      <c r="J7" s="111">
        <v>20</v>
      </c>
      <c r="K7" s="111">
        <v>31</v>
      </c>
      <c r="L7" s="111">
        <v>10</v>
      </c>
      <c r="M7" s="111">
        <v>17</v>
      </c>
      <c r="N7" s="111">
        <v>7</v>
      </c>
      <c r="O7" s="111">
        <v>13</v>
      </c>
      <c r="P7" s="111">
        <v>21</v>
      </c>
      <c r="Q7" s="111">
        <v>31</v>
      </c>
      <c r="R7" s="111">
        <v>97</v>
      </c>
      <c r="S7" s="111">
        <v>117</v>
      </c>
      <c r="T7" s="111">
        <v>5</v>
      </c>
      <c r="U7" s="111">
        <v>9</v>
      </c>
      <c r="V7" s="111">
        <v>2329</v>
      </c>
      <c r="W7" s="111">
        <v>2795</v>
      </c>
      <c r="X7" s="111">
        <v>17</v>
      </c>
      <c r="Y7" s="111">
        <v>24</v>
      </c>
      <c r="Z7" s="111">
        <v>5170</v>
      </c>
      <c r="AA7" s="111">
        <v>6032</v>
      </c>
      <c r="AB7" s="111">
        <v>9741</v>
      </c>
      <c r="AC7" s="111">
        <v>12990</v>
      </c>
      <c r="AD7" s="111">
        <v>2796</v>
      </c>
      <c r="AE7" s="111">
        <v>3355</v>
      </c>
    </row>
    <row r="8" spans="1:31" ht="13.5">
      <c r="A8" s="17">
        <v>733</v>
      </c>
      <c r="B8" s="18" t="s">
        <v>180</v>
      </c>
      <c r="C8" s="48" t="s">
        <v>175</v>
      </c>
      <c r="D8" s="111">
        <v>5</v>
      </c>
      <c r="E8" s="111">
        <v>7</v>
      </c>
      <c r="F8" s="111">
        <v>7</v>
      </c>
      <c r="G8" s="111">
        <v>10</v>
      </c>
      <c r="H8" s="111">
        <v>16</v>
      </c>
      <c r="I8" s="111">
        <v>22</v>
      </c>
      <c r="J8" s="111">
        <v>5</v>
      </c>
      <c r="K8" s="111">
        <v>8</v>
      </c>
      <c r="L8" s="111">
        <v>3</v>
      </c>
      <c r="M8" s="111">
        <v>5</v>
      </c>
      <c r="N8" s="111">
        <v>2</v>
      </c>
      <c r="O8" s="111">
        <v>4</v>
      </c>
      <c r="P8" s="111">
        <v>6</v>
      </c>
      <c r="Q8" s="111">
        <v>8</v>
      </c>
      <c r="R8" s="111">
        <v>26</v>
      </c>
      <c r="S8" s="111">
        <v>31</v>
      </c>
      <c r="T8" s="111">
        <v>1</v>
      </c>
      <c r="U8" s="111">
        <v>2</v>
      </c>
      <c r="V8" s="111">
        <v>631</v>
      </c>
      <c r="W8" s="111">
        <v>757</v>
      </c>
      <c r="X8" s="111">
        <v>4</v>
      </c>
      <c r="Y8" s="111">
        <v>7</v>
      </c>
      <c r="Z8" s="111">
        <v>1400</v>
      </c>
      <c r="AA8" s="111">
        <v>1634</v>
      </c>
      <c r="AB8" s="111">
        <v>2639</v>
      </c>
      <c r="AC8" s="111">
        <v>3519</v>
      </c>
      <c r="AD8" s="111">
        <v>757</v>
      </c>
      <c r="AE8" s="111">
        <v>908</v>
      </c>
    </row>
    <row r="9" spans="1:31" ht="13.5">
      <c r="A9" s="17">
        <v>387</v>
      </c>
      <c r="B9" s="18" t="s">
        <v>181</v>
      </c>
      <c r="C9" s="48" t="s">
        <v>175</v>
      </c>
      <c r="D9" s="111">
        <v>14</v>
      </c>
      <c r="E9" s="111">
        <v>21</v>
      </c>
      <c r="F9" s="111">
        <v>22</v>
      </c>
      <c r="G9" s="111">
        <v>28</v>
      </c>
      <c r="H9" s="111">
        <v>48</v>
      </c>
      <c r="I9" s="111">
        <v>64</v>
      </c>
      <c r="J9" s="111">
        <v>16</v>
      </c>
      <c r="K9" s="111">
        <v>25</v>
      </c>
      <c r="L9" s="111">
        <v>8</v>
      </c>
      <c r="M9" s="111">
        <v>13</v>
      </c>
      <c r="N9" s="111">
        <v>6</v>
      </c>
      <c r="O9" s="111">
        <v>11</v>
      </c>
      <c r="P9" s="111">
        <v>17</v>
      </c>
      <c r="Q9" s="111">
        <v>25</v>
      </c>
      <c r="R9" s="111">
        <v>77</v>
      </c>
      <c r="S9" s="111">
        <v>93</v>
      </c>
      <c r="T9" s="111">
        <v>4</v>
      </c>
      <c r="U9" s="111">
        <v>7</v>
      </c>
      <c r="V9" s="111">
        <v>1863</v>
      </c>
      <c r="W9" s="111">
        <v>2236</v>
      </c>
      <c r="X9" s="111">
        <v>13</v>
      </c>
      <c r="Y9" s="111">
        <v>19</v>
      </c>
      <c r="Z9" s="111">
        <v>4136</v>
      </c>
      <c r="AA9" s="111">
        <v>4825</v>
      </c>
      <c r="AB9" s="111">
        <v>7793</v>
      </c>
      <c r="AC9" s="111">
        <v>10392</v>
      </c>
      <c r="AD9" s="111">
        <v>2236</v>
      </c>
      <c r="AE9" s="111">
        <v>2684</v>
      </c>
    </row>
    <row r="10" spans="1:31" ht="13.5">
      <c r="A10" s="17">
        <v>573</v>
      </c>
      <c r="B10" s="18" t="s">
        <v>182</v>
      </c>
      <c r="C10" s="48" t="s">
        <v>175</v>
      </c>
      <c r="D10" s="111">
        <v>4</v>
      </c>
      <c r="E10" s="111">
        <v>8</v>
      </c>
      <c r="F10" s="111">
        <v>8</v>
      </c>
      <c r="G10" s="111">
        <v>11</v>
      </c>
      <c r="H10" s="111">
        <v>18</v>
      </c>
      <c r="I10" s="111">
        <v>24</v>
      </c>
      <c r="J10" s="111">
        <v>6</v>
      </c>
      <c r="K10" s="111">
        <v>9</v>
      </c>
      <c r="L10" s="111">
        <v>3</v>
      </c>
      <c r="M10" s="111">
        <v>5</v>
      </c>
      <c r="N10" s="111">
        <v>2</v>
      </c>
      <c r="O10" s="111">
        <v>4</v>
      </c>
      <c r="P10" s="111">
        <v>6</v>
      </c>
      <c r="Q10" s="111">
        <v>9</v>
      </c>
      <c r="R10" s="111">
        <v>29</v>
      </c>
      <c r="S10" s="111">
        <v>35</v>
      </c>
      <c r="T10" s="111">
        <v>2</v>
      </c>
      <c r="U10" s="111">
        <v>3</v>
      </c>
      <c r="V10" s="111">
        <v>710</v>
      </c>
      <c r="W10" s="111">
        <v>852</v>
      </c>
      <c r="X10" s="111">
        <v>5</v>
      </c>
      <c r="Y10" s="111">
        <v>7</v>
      </c>
      <c r="Z10" s="111">
        <v>1577</v>
      </c>
      <c r="AA10" s="111">
        <v>1839</v>
      </c>
      <c r="AB10" s="111">
        <v>2971</v>
      </c>
      <c r="AC10" s="111">
        <v>3962</v>
      </c>
      <c r="AD10" s="111">
        <v>853</v>
      </c>
      <c r="AE10" s="111">
        <v>1023</v>
      </c>
    </row>
    <row r="11" spans="1:31" ht="13.5">
      <c r="A11" s="17">
        <v>514</v>
      </c>
      <c r="B11" s="18" t="s">
        <v>183</v>
      </c>
      <c r="C11" s="48" t="s">
        <v>175</v>
      </c>
      <c r="D11" s="111">
        <v>11</v>
      </c>
      <c r="E11" s="111">
        <v>17</v>
      </c>
      <c r="F11" s="111">
        <v>17</v>
      </c>
      <c r="G11" s="111">
        <v>23</v>
      </c>
      <c r="H11" s="111">
        <v>38</v>
      </c>
      <c r="I11" s="111">
        <v>51</v>
      </c>
      <c r="J11" s="111">
        <v>13</v>
      </c>
      <c r="K11" s="111">
        <v>20</v>
      </c>
      <c r="L11" s="111">
        <v>7</v>
      </c>
      <c r="M11" s="111">
        <v>11</v>
      </c>
      <c r="N11" s="111">
        <v>5</v>
      </c>
      <c r="O11" s="111">
        <v>8</v>
      </c>
      <c r="P11" s="111">
        <v>13</v>
      </c>
      <c r="Q11" s="111">
        <v>20</v>
      </c>
      <c r="R11" s="111">
        <v>62</v>
      </c>
      <c r="S11" s="111">
        <v>74</v>
      </c>
      <c r="T11" s="111">
        <v>3</v>
      </c>
      <c r="U11" s="111">
        <v>4</v>
      </c>
      <c r="V11" s="111">
        <v>1491</v>
      </c>
      <c r="W11" s="111">
        <v>1789</v>
      </c>
      <c r="X11" s="111">
        <v>10</v>
      </c>
      <c r="Y11" s="111">
        <v>16</v>
      </c>
      <c r="Z11" s="111">
        <v>3309</v>
      </c>
      <c r="AA11" s="111">
        <v>3860</v>
      </c>
      <c r="AB11" s="111">
        <v>6234</v>
      </c>
      <c r="AC11" s="111">
        <v>8313</v>
      </c>
      <c r="AD11" s="111">
        <v>1789</v>
      </c>
      <c r="AE11" s="111">
        <v>2147</v>
      </c>
    </row>
    <row r="12" spans="1:31" ht="13.5">
      <c r="A12" s="17">
        <v>546</v>
      </c>
      <c r="B12" s="18" t="s">
        <v>184</v>
      </c>
      <c r="C12" s="48" t="s">
        <v>175</v>
      </c>
      <c r="D12" s="111">
        <v>5</v>
      </c>
      <c r="E12" s="111">
        <v>7</v>
      </c>
      <c r="F12" s="111">
        <v>8</v>
      </c>
      <c r="G12" s="111">
        <v>10</v>
      </c>
      <c r="H12" s="111">
        <v>16</v>
      </c>
      <c r="I12" s="111">
        <v>22</v>
      </c>
      <c r="J12" s="111">
        <v>5</v>
      </c>
      <c r="K12" s="111">
        <v>9</v>
      </c>
      <c r="L12" s="111">
        <v>3</v>
      </c>
      <c r="M12" s="111">
        <v>5</v>
      </c>
      <c r="N12" s="111">
        <v>2</v>
      </c>
      <c r="O12" s="111">
        <v>4</v>
      </c>
      <c r="P12" s="111">
        <v>6</v>
      </c>
      <c r="Q12" s="111">
        <v>9</v>
      </c>
      <c r="R12" s="111">
        <v>27</v>
      </c>
      <c r="S12" s="111">
        <v>32</v>
      </c>
      <c r="T12" s="111">
        <v>1</v>
      </c>
      <c r="U12" s="111">
        <v>2</v>
      </c>
      <c r="V12" s="111">
        <v>643</v>
      </c>
      <c r="W12" s="111">
        <v>772</v>
      </c>
      <c r="X12" s="111">
        <v>4</v>
      </c>
      <c r="Y12" s="111">
        <v>7</v>
      </c>
      <c r="Z12" s="111">
        <v>1427</v>
      </c>
      <c r="AA12" s="111">
        <v>1665</v>
      </c>
      <c r="AB12" s="111">
        <v>2689</v>
      </c>
      <c r="AC12" s="111">
        <v>3586</v>
      </c>
      <c r="AD12" s="111">
        <v>772</v>
      </c>
      <c r="AE12" s="111">
        <v>926</v>
      </c>
    </row>
    <row r="13" spans="1:31" ht="13.5">
      <c r="A13" s="17">
        <v>574</v>
      </c>
      <c r="B13" s="18" t="s">
        <v>185</v>
      </c>
      <c r="C13" s="48" t="s">
        <v>175</v>
      </c>
      <c r="D13" s="111">
        <v>3</v>
      </c>
      <c r="E13" s="111">
        <v>4</v>
      </c>
      <c r="F13" s="111">
        <v>4</v>
      </c>
      <c r="G13" s="111">
        <v>6</v>
      </c>
      <c r="H13" s="111">
        <v>9</v>
      </c>
      <c r="I13" s="111">
        <v>12</v>
      </c>
      <c r="J13" s="111">
        <v>3</v>
      </c>
      <c r="K13" s="111">
        <v>5</v>
      </c>
      <c r="L13" s="111">
        <v>2</v>
      </c>
      <c r="M13" s="111">
        <v>3</v>
      </c>
      <c r="N13" s="111">
        <v>1</v>
      </c>
      <c r="O13" s="111">
        <v>2</v>
      </c>
      <c r="P13" s="111">
        <v>3</v>
      </c>
      <c r="Q13" s="111">
        <v>5</v>
      </c>
      <c r="R13" s="111">
        <v>15</v>
      </c>
      <c r="S13" s="111">
        <v>18</v>
      </c>
      <c r="T13" s="111">
        <v>1</v>
      </c>
      <c r="U13" s="111">
        <v>2</v>
      </c>
      <c r="V13" s="111">
        <v>362</v>
      </c>
      <c r="W13" s="111">
        <v>435</v>
      </c>
      <c r="X13" s="111">
        <v>3</v>
      </c>
      <c r="Y13" s="111">
        <v>4</v>
      </c>
      <c r="Z13" s="111">
        <v>804</v>
      </c>
      <c r="AA13" s="111">
        <v>938</v>
      </c>
      <c r="AB13" s="111">
        <v>1515</v>
      </c>
      <c r="AC13" s="111">
        <v>2020</v>
      </c>
      <c r="AD13" s="111">
        <v>435</v>
      </c>
      <c r="AE13" s="111">
        <v>522</v>
      </c>
    </row>
    <row r="14" spans="1:31" ht="13.5">
      <c r="A14" s="17">
        <v>737</v>
      </c>
      <c r="B14" s="18" t="s">
        <v>186</v>
      </c>
      <c r="C14" s="48" t="s">
        <v>175</v>
      </c>
      <c r="D14" s="111">
        <v>7</v>
      </c>
      <c r="E14" s="111">
        <v>10</v>
      </c>
      <c r="F14" s="111">
        <v>11</v>
      </c>
      <c r="G14" s="111">
        <v>14</v>
      </c>
      <c r="H14" s="111">
        <v>24</v>
      </c>
      <c r="I14" s="111">
        <v>32</v>
      </c>
      <c r="J14" s="111">
        <v>8</v>
      </c>
      <c r="K14" s="111">
        <v>13</v>
      </c>
      <c r="L14" s="111">
        <v>4</v>
      </c>
      <c r="M14" s="111">
        <v>7</v>
      </c>
      <c r="N14" s="111">
        <v>3</v>
      </c>
      <c r="O14" s="111">
        <v>5</v>
      </c>
      <c r="P14" s="111">
        <v>8</v>
      </c>
      <c r="Q14" s="111">
        <v>13</v>
      </c>
      <c r="R14" s="111">
        <v>39</v>
      </c>
      <c r="S14" s="111">
        <v>47</v>
      </c>
      <c r="T14" s="111">
        <v>2</v>
      </c>
      <c r="U14" s="111">
        <v>3</v>
      </c>
      <c r="V14" s="111">
        <v>941</v>
      </c>
      <c r="W14" s="111">
        <v>1129</v>
      </c>
      <c r="X14" s="111">
        <v>7</v>
      </c>
      <c r="Y14" s="111">
        <v>10</v>
      </c>
      <c r="Z14" s="111">
        <v>2089</v>
      </c>
      <c r="AA14" s="111">
        <v>2437</v>
      </c>
      <c r="AB14" s="111">
        <v>3935</v>
      </c>
      <c r="AC14" s="111">
        <v>5248</v>
      </c>
      <c r="AD14" s="111">
        <v>1129</v>
      </c>
      <c r="AE14" s="111">
        <v>1355</v>
      </c>
    </row>
    <row r="15" spans="1:31" ht="13.5">
      <c r="A15" s="19">
        <v>588</v>
      </c>
      <c r="B15" s="18" t="s">
        <v>187</v>
      </c>
      <c r="C15" s="48" t="s">
        <v>175</v>
      </c>
      <c r="D15" s="111">
        <v>5</v>
      </c>
      <c r="E15" s="111">
        <v>8</v>
      </c>
      <c r="F15" s="111">
        <v>8</v>
      </c>
      <c r="G15" s="111">
        <v>11</v>
      </c>
      <c r="H15" s="111">
        <v>18</v>
      </c>
      <c r="I15" s="111">
        <v>24</v>
      </c>
      <c r="J15" s="111">
        <v>6</v>
      </c>
      <c r="K15" s="111">
        <v>9</v>
      </c>
      <c r="L15" s="111">
        <v>3</v>
      </c>
      <c r="M15" s="111">
        <v>5</v>
      </c>
      <c r="N15" s="111">
        <v>2</v>
      </c>
      <c r="O15" s="111">
        <v>4</v>
      </c>
      <c r="P15" s="111">
        <v>6</v>
      </c>
      <c r="Q15" s="111">
        <v>9</v>
      </c>
      <c r="R15" s="111">
        <v>29</v>
      </c>
      <c r="S15" s="111">
        <v>34</v>
      </c>
      <c r="T15" s="111">
        <v>2</v>
      </c>
      <c r="U15" s="111">
        <v>3</v>
      </c>
      <c r="V15" s="111">
        <v>692</v>
      </c>
      <c r="W15" s="111">
        <v>830</v>
      </c>
      <c r="X15" s="111">
        <v>5</v>
      </c>
      <c r="Y15" s="111">
        <v>7</v>
      </c>
      <c r="Z15" s="111">
        <v>1536</v>
      </c>
      <c r="AA15" s="111">
        <v>1792</v>
      </c>
      <c r="AB15" s="111">
        <v>2894</v>
      </c>
      <c r="AC15" s="111">
        <v>3859</v>
      </c>
      <c r="AD15" s="111">
        <v>831</v>
      </c>
      <c r="AE15" s="111">
        <v>997</v>
      </c>
    </row>
    <row r="16" spans="1:31" ht="13.5">
      <c r="A16" s="17">
        <v>399</v>
      </c>
      <c r="B16" s="18" t="s">
        <v>188</v>
      </c>
      <c r="C16" s="48" t="s">
        <v>175</v>
      </c>
      <c r="D16" s="111">
        <v>5</v>
      </c>
      <c r="E16" s="111">
        <v>8</v>
      </c>
      <c r="F16" s="111">
        <v>9</v>
      </c>
      <c r="G16" s="111">
        <v>11</v>
      </c>
      <c r="H16" s="111">
        <v>19</v>
      </c>
      <c r="I16" s="111">
        <v>25</v>
      </c>
      <c r="J16" s="111">
        <v>6</v>
      </c>
      <c r="K16" s="111">
        <v>10</v>
      </c>
      <c r="L16" s="111">
        <v>3</v>
      </c>
      <c r="M16" s="111">
        <v>5</v>
      </c>
      <c r="N16" s="111">
        <v>2</v>
      </c>
      <c r="O16" s="111">
        <v>4</v>
      </c>
      <c r="P16" s="111">
        <v>7</v>
      </c>
      <c r="Q16" s="111">
        <v>10</v>
      </c>
      <c r="R16" s="111">
        <v>30</v>
      </c>
      <c r="S16" s="111">
        <v>36</v>
      </c>
      <c r="T16" s="111">
        <v>2</v>
      </c>
      <c r="U16" s="111">
        <v>3</v>
      </c>
      <c r="V16" s="111">
        <v>731</v>
      </c>
      <c r="W16" s="111">
        <v>877</v>
      </c>
      <c r="X16" s="111">
        <v>5</v>
      </c>
      <c r="Y16" s="111">
        <v>8</v>
      </c>
      <c r="Z16" s="111">
        <v>1622</v>
      </c>
      <c r="AA16" s="111">
        <v>1893</v>
      </c>
      <c r="AB16" s="111">
        <v>3057</v>
      </c>
      <c r="AC16" s="111">
        <v>4076</v>
      </c>
      <c r="AD16" s="111">
        <v>877</v>
      </c>
      <c r="AE16" s="111">
        <v>1053</v>
      </c>
    </row>
    <row r="17" spans="1:31" ht="13.5">
      <c r="A17" s="17">
        <v>389</v>
      </c>
      <c r="B17" s="18" t="s">
        <v>189</v>
      </c>
      <c r="C17" s="48" t="s">
        <v>175</v>
      </c>
      <c r="D17" s="111">
        <v>6</v>
      </c>
      <c r="E17" s="111">
        <v>8</v>
      </c>
      <c r="F17" s="111">
        <v>9</v>
      </c>
      <c r="G17" s="111">
        <v>11</v>
      </c>
      <c r="H17" s="111">
        <v>19</v>
      </c>
      <c r="I17" s="111">
        <v>26</v>
      </c>
      <c r="J17" s="111">
        <v>6</v>
      </c>
      <c r="K17" s="111">
        <v>10</v>
      </c>
      <c r="L17" s="111">
        <v>3</v>
      </c>
      <c r="M17" s="111">
        <v>5</v>
      </c>
      <c r="N17" s="111">
        <v>2</v>
      </c>
      <c r="O17" s="111">
        <v>4</v>
      </c>
      <c r="P17" s="111">
        <v>7</v>
      </c>
      <c r="Q17" s="111">
        <v>10</v>
      </c>
      <c r="R17" s="111">
        <v>31</v>
      </c>
      <c r="S17" s="111">
        <v>37</v>
      </c>
      <c r="T17" s="111">
        <v>2</v>
      </c>
      <c r="U17" s="111">
        <v>3</v>
      </c>
      <c r="V17" s="111">
        <v>748</v>
      </c>
      <c r="W17" s="111">
        <v>897</v>
      </c>
      <c r="X17" s="111">
        <v>5</v>
      </c>
      <c r="Y17" s="111">
        <v>8</v>
      </c>
      <c r="Z17" s="111">
        <v>1659</v>
      </c>
      <c r="AA17" s="111">
        <v>1936</v>
      </c>
      <c r="AB17" s="111">
        <v>3127</v>
      </c>
      <c r="AC17" s="111">
        <v>4170</v>
      </c>
      <c r="AD17" s="111">
        <v>897</v>
      </c>
      <c r="AE17" s="111">
        <v>1077</v>
      </c>
    </row>
    <row r="18" spans="1:31" ht="13.5">
      <c r="A18" s="17">
        <v>512</v>
      </c>
      <c r="B18" s="18" t="s">
        <v>190</v>
      </c>
      <c r="C18" s="48" t="s">
        <v>175</v>
      </c>
      <c r="D18" s="111">
        <v>9</v>
      </c>
      <c r="E18" s="111">
        <v>14</v>
      </c>
      <c r="F18" s="111">
        <v>15</v>
      </c>
      <c r="G18" s="111">
        <v>19</v>
      </c>
      <c r="H18" s="111">
        <v>32</v>
      </c>
      <c r="I18" s="111">
        <v>43</v>
      </c>
      <c r="J18" s="111">
        <v>11</v>
      </c>
      <c r="K18" s="111">
        <v>17</v>
      </c>
      <c r="L18" s="111">
        <v>6</v>
      </c>
      <c r="M18" s="111">
        <v>9</v>
      </c>
      <c r="N18" s="111">
        <v>4</v>
      </c>
      <c r="O18" s="111">
        <v>7</v>
      </c>
      <c r="P18" s="111">
        <v>11</v>
      </c>
      <c r="Q18" s="111">
        <v>17</v>
      </c>
      <c r="R18" s="111">
        <v>52</v>
      </c>
      <c r="S18" s="111">
        <v>62</v>
      </c>
      <c r="T18" s="111">
        <v>3</v>
      </c>
      <c r="U18" s="111">
        <v>4</v>
      </c>
      <c r="V18" s="111">
        <v>1249</v>
      </c>
      <c r="W18" s="111">
        <v>1498</v>
      </c>
      <c r="X18" s="111">
        <v>9</v>
      </c>
      <c r="Y18" s="111">
        <v>13</v>
      </c>
      <c r="Z18" s="111">
        <v>2771</v>
      </c>
      <c r="AA18" s="111">
        <v>3233</v>
      </c>
      <c r="AB18" s="111">
        <v>5221</v>
      </c>
      <c r="AC18" s="111">
        <v>6963</v>
      </c>
      <c r="AD18" s="111">
        <v>1498</v>
      </c>
      <c r="AE18" s="111">
        <v>1798</v>
      </c>
    </row>
    <row r="19" spans="1:31" ht="13.5">
      <c r="A19" s="17">
        <v>584</v>
      </c>
      <c r="B19" s="18" t="s">
        <v>191</v>
      </c>
      <c r="C19" s="48" t="s">
        <v>175</v>
      </c>
      <c r="D19" s="111">
        <v>6</v>
      </c>
      <c r="E19" s="111">
        <v>9</v>
      </c>
      <c r="F19" s="111">
        <v>9</v>
      </c>
      <c r="G19" s="111">
        <v>12</v>
      </c>
      <c r="H19" s="111">
        <v>20</v>
      </c>
      <c r="I19" s="111">
        <v>27</v>
      </c>
      <c r="J19" s="111">
        <v>7</v>
      </c>
      <c r="K19" s="111">
        <v>10</v>
      </c>
      <c r="L19" s="111">
        <v>3</v>
      </c>
      <c r="M19" s="111">
        <v>6</v>
      </c>
      <c r="N19" s="111">
        <v>3</v>
      </c>
      <c r="O19" s="111">
        <v>4</v>
      </c>
      <c r="P19" s="111">
        <v>7</v>
      </c>
      <c r="Q19" s="111">
        <v>10</v>
      </c>
      <c r="R19" s="111">
        <v>33</v>
      </c>
      <c r="S19" s="111">
        <v>39</v>
      </c>
      <c r="T19" s="111">
        <v>2</v>
      </c>
      <c r="U19" s="111">
        <v>3</v>
      </c>
      <c r="V19" s="111">
        <v>785</v>
      </c>
      <c r="W19" s="111">
        <v>942</v>
      </c>
      <c r="X19" s="111">
        <v>5</v>
      </c>
      <c r="Y19" s="111">
        <v>8</v>
      </c>
      <c r="Z19" s="111">
        <v>1742</v>
      </c>
      <c r="AA19" s="111">
        <v>2032</v>
      </c>
      <c r="AB19" s="111">
        <v>3282</v>
      </c>
      <c r="AC19" s="111">
        <v>4376</v>
      </c>
      <c r="AD19" s="111">
        <v>942</v>
      </c>
      <c r="AE19" s="111">
        <v>1130</v>
      </c>
    </row>
    <row r="20" spans="4:31" ht="13.5">
      <c r="D20" s="111">
        <v>146</v>
      </c>
      <c r="E20" s="111">
        <v>219</v>
      </c>
      <c r="F20" s="111">
        <v>230</v>
      </c>
      <c r="G20" s="111">
        <v>300</v>
      </c>
      <c r="H20" s="111">
        <v>503</v>
      </c>
      <c r="I20" s="111">
        <v>675</v>
      </c>
      <c r="J20" s="111">
        <v>168</v>
      </c>
      <c r="K20" s="111">
        <v>264</v>
      </c>
      <c r="L20" s="111">
        <v>87</v>
      </c>
      <c r="M20" s="111">
        <v>142</v>
      </c>
      <c r="N20" s="111">
        <v>62</v>
      </c>
      <c r="O20" s="111">
        <v>112</v>
      </c>
      <c r="P20" s="111">
        <v>175</v>
      </c>
      <c r="Q20" s="111">
        <v>263</v>
      </c>
      <c r="R20" s="111">
        <v>818</v>
      </c>
      <c r="S20" s="111">
        <v>979</v>
      </c>
      <c r="T20" s="111">
        <v>44</v>
      </c>
      <c r="U20" s="111">
        <v>72</v>
      </c>
      <c r="V20" s="111">
        <v>19697</v>
      </c>
      <c r="W20" s="111">
        <v>23636</v>
      </c>
      <c r="X20" s="111">
        <v>137</v>
      </c>
      <c r="Y20" s="111">
        <v>206</v>
      </c>
      <c r="Z20" s="111">
        <v>43719</v>
      </c>
      <c r="AA20" s="111">
        <v>51005</v>
      </c>
      <c r="AB20" s="111">
        <v>82376</v>
      </c>
      <c r="AC20" s="111">
        <v>109850</v>
      </c>
      <c r="AD20" s="111">
        <v>23640</v>
      </c>
      <c r="AE20" s="111">
        <v>28370</v>
      </c>
    </row>
  </sheetData>
  <mergeCells count="14">
    <mergeCell ref="Z1:AA1"/>
    <mergeCell ref="AB1:AC1"/>
    <mergeCell ref="AD1:AE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05"/>
  <sheetViews>
    <sheetView zoomScaleSheetLayoutView="100" workbookViewId="0" topLeftCell="A1">
      <selection activeCell="E1" sqref="E1:AF2"/>
    </sheetView>
  </sheetViews>
  <sheetFormatPr defaultColWidth="9.00390625" defaultRowHeight="13.5"/>
  <cols>
    <col min="1" max="3" width="9.00390625" style="1" customWidth="1"/>
    <col min="4" max="4" width="9.00390625" style="2" customWidth="1"/>
    <col min="5" max="16384" width="9.00390625" style="1" customWidth="1"/>
  </cols>
  <sheetData>
    <row r="1" spans="1:32" ht="72">
      <c r="A1" s="3" t="s">
        <v>136</v>
      </c>
      <c r="B1" s="4" t="s">
        <v>137</v>
      </c>
      <c r="C1" s="5" t="s">
        <v>138</v>
      </c>
      <c r="D1" s="6" t="s">
        <v>139</v>
      </c>
      <c r="E1" s="130" t="s">
        <v>105</v>
      </c>
      <c r="F1" s="131"/>
      <c r="G1" s="132" t="s">
        <v>106</v>
      </c>
      <c r="H1" s="130"/>
      <c r="I1" s="133" t="s">
        <v>107</v>
      </c>
      <c r="J1" s="134"/>
      <c r="K1" s="133" t="s">
        <v>108</v>
      </c>
      <c r="L1" s="134"/>
      <c r="M1" s="135" t="s">
        <v>109</v>
      </c>
      <c r="N1" s="134"/>
      <c r="O1" s="133" t="s">
        <v>110</v>
      </c>
      <c r="P1" s="133"/>
      <c r="Q1" s="136" t="s">
        <v>47</v>
      </c>
      <c r="R1" s="137"/>
      <c r="S1" s="138" t="s">
        <v>111</v>
      </c>
      <c r="T1" s="139"/>
      <c r="U1" s="131" t="s">
        <v>112</v>
      </c>
      <c r="V1" s="131"/>
      <c r="W1" s="133" t="s">
        <v>113</v>
      </c>
      <c r="X1" s="134"/>
      <c r="Y1" s="133" t="s">
        <v>114</v>
      </c>
      <c r="Z1" s="133"/>
      <c r="AA1" s="140" t="s">
        <v>115</v>
      </c>
      <c r="AB1" s="141"/>
      <c r="AC1" s="142" t="s">
        <v>99</v>
      </c>
      <c r="AD1" s="143"/>
      <c r="AE1" s="131" t="s">
        <v>102</v>
      </c>
      <c r="AF1" s="131"/>
    </row>
    <row r="2" spans="1:32" ht="12">
      <c r="A2" s="7"/>
      <c r="B2" s="4"/>
      <c r="C2" s="5"/>
      <c r="D2" s="6" t="s">
        <v>119</v>
      </c>
      <c r="E2" s="5" t="s">
        <v>119</v>
      </c>
      <c r="F2" s="8" t="s">
        <v>120</v>
      </c>
      <c r="G2" s="5" t="s">
        <v>119</v>
      </c>
      <c r="H2" s="5" t="s">
        <v>120</v>
      </c>
      <c r="I2" s="23" t="s">
        <v>119</v>
      </c>
      <c r="J2" s="5" t="s">
        <v>120</v>
      </c>
      <c r="K2" s="23" t="s">
        <v>119</v>
      </c>
      <c r="L2" s="5" t="s">
        <v>120</v>
      </c>
      <c r="M2" s="5" t="s">
        <v>119</v>
      </c>
      <c r="N2" s="3" t="s">
        <v>120</v>
      </c>
      <c r="O2" s="5" t="s">
        <v>119</v>
      </c>
      <c r="P2" s="5" t="s">
        <v>120</v>
      </c>
      <c r="Q2" s="5" t="s">
        <v>119</v>
      </c>
      <c r="R2" s="5" t="s">
        <v>120</v>
      </c>
      <c r="S2" s="5" t="s">
        <v>119</v>
      </c>
      <c r="T2" s="5" t="s">
        <v>120</v>
      </c>
      <c r="U2" s="24" t="s">
        <v>119</v>
      </c>
      <c r="V2" s="5" t="s">
        <v>120</v>
      </c>
      <c r="W2" s="24" t="s">
        <v>119</v>
      </c>
      <c r="X2" s="5" t="s">
        <v>120</v>
      </c>
      <c r="Y2" s="25" t="s">
        <v>119</v>
      </c>
      <c r="Z2" s="26" t="s">
        <v>120</v>
      </c>
      <c r="AA2" s="3" t="s">
        <v>119</v>
      </c>
      <c r="AB2" s="3" t="s">
        <v>120</v>
      </c>
      <c r="AC2" s="5" t="s">
        <v>119</v>
      </c>
      <c r="AD2" s="3" t="s">
        <v>120</v>
      </c>
      <c r="AE2" s="5" t="s">
        <v>119</v>
      </c>
      <c r="AF2" s="5" t="s">
        <v>120</v>
      </c>
    </row>
    <row r="3" spans="1:4" ht="12.75">
      <c r="A3" s="9">
        <v>585</v>
      </c>
      <c r="B3" s="10" t="s">
        <v>140</v>
      </c>
      <c r="C3" s="11" t="s">
        <v>141</v>
      </c>
      <c r="D3" s="11">
        <v>16</v>
      </c>
    </row>
    <row r="4" spans="1:4" ht="12.75">
      <c r="A4" s="12">
        <v>391</v>
      </c>
      <c r="B4" s="10" t="s">
        <v>142</v>
      </c>
      <c r="C4" s="11" t="s">
        <v>141</v>
      </c>
      <c r="D4" s="11">
        <v>7</v>
      </c>
    </row>
    <row r="5" spans="1:4" ht="12.75">
      <c r="A5" s="12">
        <v>349</v>
      </c>
      <c r="B5" s="10" t="s">
        <v>143</v>
      </c>
      <c r="C5" s="11" t="s">
        <v>141</v>
      </c>
      <c r="D5" s="11">
        <v>6</v>
      </c>
    </row>
    <row r="6" spans="1:4" ht="12.75">
      <c r="A6" s="12">
        <v>731</v>
      </c>
      <c r="B6" s="10" t="s">
        <v>144</v>
      </c>
      <c r="C6" s="11" t="s">
        <v>141</v>
      </c>
      <c r="D6" s="11">
        <v>4</v>
      </c>
    </row>
    <row r="7" spans="1:4" ht="12.75">
      <c r="A7" s="12">
        <v>395</v>
      </c>
      <c r="B7" s="10" t="s">
        <v>145</v>
      </c>
      <c r="C7" s="11" t="s">
        <v>141</v>
      </c>
      <c r="D7" s="11">
        <v>4</v>
      </c>
    </row>
    <row r="8" spans="1:4" ht="12.75">
      <c r="A8" s="12">
        <v>709</v>
      </c>
      <c r="B8" s="10" t="s">
        <v>146</v>
      </c>
      <c r="C8" s="11" t="s">
        <v>141</v>
      </c>
      <c r="D8" s="11">
        <v>5</v>
      </c>
    </row>
    <row r="9" spans="1:4" ht="12.75">
      <c r="A9" s="12">
        <v>517</v>
      </c>
      <c r="B9" s="10" t="s">
        <v>147</v>
      </c>
      <c r="C9" s="11" t="s">
        <v>141</v>
      </c>
      <c r="D9" s="11">
        <v>4</v>
      </c>
    </row>
    <row r="10" spans="1:4" ht="12.75">
      <c r="A10" s="12">
        <v>308</v>
      </c>
      <c r="B10" s="10" t="s">
        <v>148</v>
      </c>
      <c r="C10" s="11" t="s">
        <v>141</v>
      </c>
      <c r="D10" s="11">
        <v>6</v>
      </c>
    </row>
    <row r="11" spans="1:4" ht="12.75">
      <c r="A11" s="12">
        <v>597</v>
      </c>
      <c r="B11" s="10" t="s">
        <v>149</v>
      </c>
      <c r="C11" s="11" t="s">
        <v>141</v>
      </c>
      <c r="D11" s="11">
        <v>4</v>
      </c>
    </row>
    <row r="12" spans="1:4" ht="12.75">
      <c r="A12" s="12">
        <v>726</v>
      </c>
      <c r="B12" s="10" t="s">
        <v>150</v>
      </c>
      <c r="C12" s="11" t="s">
        <v>141</v>
      </c>
      <c r="D12" s="11">
        <v>12</v>
      </c>
    </row>
    <row r="13" spans="1:4" ht="12.75">
      <c r="A13" s="12">
        <v>581</v>
      </c>
      <c r="B13" s="10" t="s">
        <v>151</v>
      </c>
      <c r="C13" s="11" t="s">
        <v>141</v>
      </c>
      <c r="D13" s="11">
        <v>8</v>
      </c>
    </row>
    <row r="14" spans="1:4" ht="12.75">
      <c r="A14" s="12">
        <v>730</v>
      </c>
      <c r="B14" s="10" t="s">
        <v>152</v>
      </c>
      <c r="C14" s="11" t="s">
        <v>141</v>
      </c>
      <c r="D14" s="11">
        <v>10</v>
      </c>
    </row>
    <row r="15" spans="1:4" ht="12.75">
      <c r="A15" s="12">
        <v>518</v>
      </c>
      <c r="B15" s="10" t="s">
        <v>153</v>
      </c>
      <c r="C15" s="11" t="s">
        <v>141</v>
      </c>
      <c r="D15" s="11">
        <v>4</v>
      </c>
    </row>
    <row r="16" spans="1:4" ht="12.75">
      <c r="A16" s="12">
        <v>727</v>
      </c>
      <c r="B16" s="10" t="s">
        <v>154</v>
      </c>
      <c r="C16" s="11" t="s">
        <v>141</v>
      </c>
      <c r="D16" s="11">
        <v>5</v>
      </c>
    </row>
    <row r="17" spans="1:4" ht="12.75">
      <c r="A17" s="12">
        <v>311</v>
      </c>
      <c r="B17" s="10" t="s">
        <v>155</v>
      </c>
      <c r="C17" s="11" t="s">
        <v>141</v>
      </c>
      <c r="D17" s="11">
        <v>12</v>
      </c>
    </row>
    <row r="18" spans="1:4" ht="12.75">
      <c r="A18" s="12">
        <v>339</v>
      </c>
      <c r="B18" s="10" t="s">
        <v>156</v>
      </c>
      <c r="C18" s="11" t="s">
        <v>141</v>
      </c>
      <c r="D18" s="11">
        <v>10</v>
      </c>
    </row>
    <row r="19" spans="1:4" ht="12.75">
      <c r="A19" s="12">
        <v>741</v>
      </c>
      <c r="B19" s="10" t="s">
        <v>157</v>
      </c>
      <c r="C19" s="11" t="s">
        <v>141</v>
      </c>
      <c r="D19" s="11">
        <v>3</v>
      </c>
    </row>
    <row r="20" spans="1:4" ht="12">
      <c r="A20" s="13" t="s">
        <v>135</v>
      </c>
      <c r="B20" s="10"/>
      <c r="C20" s="11" t="s">
        <v>141</v>
      </c>
      <c r="D20" s="11">
        <v>120</v>
      </c>
    </row>
    <row r="21" spans="1:4" ht="12">
      <c r="A21" s="14">
        <v>329</v>
      </c>
      <c r="B21" s="15" t="s">
        <v>158</v>
      </c>
      <c r="C21" s="16" t="s">
        <v>159</v>
      </c>
      <c r="D21" s="11">
        <v>13</v>
      </c>
    </row>
    <row r="22" spans="1:4" ht="12">
      <c r="A22" s="14">
        <v>337</v>
      </c>
      <c r="B22" s="15" t="s">
        <v>160</v>
      </c>
      <c r="C22" s="16" t="s">
        <v>159</v>
      </c>
      <c r="D22" s="11">
        <v>23</v>
      </c>
    </row>
    <row r="23" spans="1:4" ht="12">
      <c r="A23" s="14">
        <v>343</v>
      </c>
      <c r="B23" s="15" t="s">
        <v>161</v>
      </c>
      <c r="C23" s="16" t="s">
        <v>159</v>
      </c>
      <c r="D23" s="11">
        <v>23</v>
      </c>
    </row>
    <row r="24" spans="1:4" ht="12">
      <c r="A24" s="14">
        <v>357</v>
      </c>
      <c r="B24" s="15" t="s">
        <v>162</v>
      </c>
      <c r="C24" s="16" t="s">
        <v>159</v>
      </c>
      <c r="D24" s="11">
        <v>3</v>
      </c>
    </row>
    <row r="25" spans="1:4" ht="12">
      <c r="A25" s="14">
        <v>359</v>
      </c>
      <c r="B25" s="15" t="s">
        <v>163</v>
      </c>
      <c r="C25" s="16" t="s">
        <v>159</v>
      </c>
      <c r="D25" s="11">
        <v>5</v>
      </c>
    </row>
    <row r="26" spans="1:4" ht="12">
      <c r="A26" s="14">
        <v>361</v>
      </c>
      <c r="B26" s="15" t="s">
        <v>164</v>
      </c>
      <c r="C26" s="16" t="s">
        <v>159</v>
      </c>
      <c r="D26" s="11">
        <v>4</v>
      </c>
    </row>
    <row r="27" spans="1:4" ht="12">
      <c r="A27" s="14">
        <v>365</v>
      </c>
      <c r="B27" s="15" t="s">
        <v>165</v>
      </c>
      <c r="C27" s="16" t="s">
        <v>159</v>
      </c>
      <c r="D27" s="11">
        <v>13</v>
      </c>
    </row>
    <row r="28" spans="1:4" ht="12">
      <c r="A28" s="14">
        <v>379</v>
      </c>
      <c r="B28" s="15" t="s">
        <v>166</v>
      </c>
      <c r="C28" s="16" t="s">
        <v>159</v>
      </c>
      <c r="D28" s="11">
        <v>4</v>
      </c>
    </row>
    <row r="29" spans="1:4" ht="12">
      <c r="A29" s="14">
        <v>513</v>
      </c>
      <c r="B29" s="15" t="s">
        <v>167</v>
      </c>
      <c r="C29" s="16" t="s">
        <v>159</v>
      </c>
      <c r="D29" s="11">
        <v>10</v>
      </c>
    </row>
    <row r="30" spans="1:4" ht="12">
      <c r="A30" s="14">
        <v>516</v>
      </c>
      <c r="B30" s="15" t="s">
        <v>168</v>
      </c>
      <c r="C30" s="16" t="s">
        <v>159</v>
      </c>
      <c r="D30" s="11">
        <v>7</v>
      </c>
    </row>
    <row r="31" spans="1:4" ht="12">
      <c r="A31" s="14">
        <v>570</v>
      </c>
      <c r="B31" s="15" t="s">
        <v>169</v>
      </c>
      <c r="C31" s="16" t="s">
        <v>159</v>
      </c>
      <c r="D31" s="11">
        <v>8</v>
      </c>
    </row>
    <row r="32" spans="1:4" ht="12">
      <c r="A32" s="14">
        <v>577</v>
      </c>
      <c r="B32" s="15" t="s">
        <v>170</v>
      </c>
      <c r="C32" s="16" t="s">
        <v>159</v>
      </c>
      <c r="D32" s="11">
        <v>4</v>
      </c>
    </row>
    <row r="33" spans="1:4" ht="12">
      <c r="A33" s="14">
        <v>582</v>
      </c>
      <c r="B33" s="15" t="s">
        <v>171</v>
      </c>
      <c r="C33" s="16" t="s">
        <v>159</v>
      </c>
      <c r="D33" s="11">
        <v>20</v>
      </c>
    </row>
    <row r="34" spans="1:4" ht="12">
      <c r="A34" s="14">
        <v>714</v>
      </c>
      <c r="B34" s="15" t="s">
        <v>172</v>
      </c>
      <c r="C34" s="16" t="s">
        <v>159</v>
      </c>
      <c r="D34" s="11">
        <v>4</v>
      </c>
    </row>
    <row r="35" spans="1:4" ht="12">
      <c r="A35" s="14">
        <v>734</v>
      </c>
      <c r="B35" s="15" t="s">
        <v>173</v>
      </c>
      <c r="C35" s="16" t="s">
        <v>159</v>
      </c>
      <c r="D35" s="11">
        <v>7</v>
      </c>
    </row>
    <row r="36" spans="1:4" ht="12">
      <c r="A36" s="14" t="s">
        <v>135</v>
      </c>
      <c r="B36" s="15"/>
      <c r="C36" s="16" t="s">
        <v>159</v>
      </c>
      <c r="D36" s="11">
        <v>148</v>
      </c>
    </row>
    <row r="37" spans="1:4" ht="12">
      <c r="A37" s="17">
        <v>385</v>
      </c>
      <c r="B37" s="18" t="s">
        <v>174</v>
      </c>
      <c r="C37" s="11" t="s">
        <v>175</v>
      </c>
      <c r="D37" s="11">
        <v>13</v>
      </c>
    </row>
    <row r="38" spans="1:4" ht="12">
      <c r="A38" s="17">
        <v>377</v>
      </c>
      <c r="B38" s="18" t="s">
        <v>176</v>
      </c>
      <c r="C38" s="11" t="s">
        <v>175</v>
      </c>
      <c r="D38" s="11">
        <v>4</v>
      </c>
    </row>
    <row r="39" spans="1:4" ht="12">
      <c r="A39" s="17">
        <v>571</v>
      </c>
      <c r="B39" s="18" t="s">
        <v>177</v>
      </c>
      <c r="C39" s="11" t="s">
        <v>175</v>
      </c>
      <c r="D39" s="11">
        <v>20</v>
      </c>
    </row>
    <row r="40" spans="1:4" ht="12">
      <c r="A40" s="17">
        <v>371</v>
      </c>
      <c r="B40" s="18" t="s">
        <v>178</v>
      </c>
      <c r="C40" s="11" t="s">
        <v>175</v>
      </c>
      <c r="D40" s="11">
        <v>4</v>
      </c>
    </row>
    <row r="41" spans="1:4" ht="12">
      <c r="A41" s="17">
        <v>541</v>
      </c>
      <c r="B41" s="18" t="s">
        <v>179</v>
      </c>
      <c r="C41" s="11" t="s">
        <v>175</v>
      </c>
      <c r="D41" s="11">
        <v>17</v>
      </c>
    </row>
    <row r="42" spans="1:4" ht="12">
      <c r="A42" s="17">
        <v>733</v>
      </c>
      <c r="B42" s="18" t="s">
        <v>180</v>
      </c>
      <c r="C42" s="11" t="s">
        <v>175</v>
      </c>
      <c r="D42" s="11">
        <v>3</v>
      </c>
    </row>
    <row r="43" spans="1:4" ht="12">
      <c r="A43" s="17">
        <v>387</v>
      </c>
      <c r="B43" s="18" t="s">
        <v>181</v>
      </c>
      <c r="C43" s="11" t="s">
        <v>175</v>
      </c>
      <c r="D43" s="11">
        <v>12</v>
      </c>
    </row>
    <row r="44" spans="1:4" ht="12">
      <c r="A44" s="17">
        <v>573</v>
      </c>
      <c r="B44" s="18" t="s">
        <v>182</v>
      </c>
      <c r="C44" s="11" t="s">
        <v>175</v>
      </c>
      <c r="D44" s="11">
        <v>3</v>
      </c>
    </row>
    <row r="45" spans="1:4" ht="12">
      <c r="A45" s="17">
        <v>514</v>
      </c>
      <c r="B45" s="18" t="s">
        <v>183</v>
      </c>
      <c r="C45" s="11" t="s">
        <v>175</v>
      </c>
      <c r="D45" s="11">
        <v>13</v>
      </c>
    </row>
    <row r="46" spans="1:4" ht="12">
      <c r="A46" s="17">
        <v>546</v>
      </c>
      <c r="B46" s="18" t="s">
        <v>184</v>
      </c>
      <c r="C46" s="11" t="s">
        <v>175</v>
      </c>
      <c r="D46" s="11">
        <v>4</v>
      </c>
    </row>
    <row r="47" spans="1:4" ht="12">
      <c r="A47" s="17">
        <v>574</v>
      </c>
      <c r="B47" s="18" t="s">
        <v>185</v>
      </c>
      <c r="C47" s="11" t="s">
        <v>175</v>
      </c>
      <c r="D47" s="11">
        <v>3</v>
      </c>
    </row>
    <row r="48" spans="1:4" ht="12">
      <c r="A48" s="17">
        <v>737</v>
      </c>
      <c r="B48" s="18" t="s">
        <v>186</v>
      </c>
      <c r="C48" s="11" t="s">
        <v>175</v>
      </c>
      <c r="D48" s="11">
        <v>5</v>
      </c>
    </row>
    <row r="49" spans="1:4" ht="12">
      <c r="A49" s="19">
        <v>588</v>
      </c>
      <c r="B49" s="18" t="s">
        <v>187</v>
      </c>
      <c r="C49" s="11" t="s">
        <v>175</v>
      </c>
      <c r="D49" s="11">
        <v>4</v>
      </c>
    </row>
    <row r="50" spans="1:4" ht="12">
      <c r="A50" s="17">
        <v>399</v>
      </c>
      <c r="B50" s="18" t="s">
        <v>188</v>
      </c>
      <c r="C50" s="11" t="s">
        <v>175</v>
      </c>
      <c r="D50" s="11">
        <v>4</v>
      </c>
    </row>
    <row r="51" spans="1:4" ht="12">
      <c r="A51" s="17">
        <v>389</v>
      </c>
      <c r="B51" s="18" t="s">
        <v>189</v>
      </c>
      <c r="C51" s="11" t="s">
        <v>175</v>
      </c>
      <c r="D51" s="11">
        <v>9</v>
      </c>
    </row>
    <row r="52" spans="1:4" ht="12">
      <c r="A52" s="17">
        <v>512</v>
      </c>
      <c r="B52" s="18" t="s">
        <v>190</v>
      </c>
      <c r="C52" s="11" t="s">
        <v>175</v>
      </c>
      <c r="D52" s="11">
        <v>9</v>
      </c>
    </row>
    <row r="53" spans="1:4" ht="12">
      <c r="A53" s="17">
        <v>584</v>
      </c>
      <c r="B53" s="18" t="s">
        <v>191</v>
      </c>
      <c r="C53" s="11" t="s">
        <v>175</v>
      </c>
      <c r="D53" s="11">
        <v>7</v>
      </c>
    </row>
    <row r="54" spans="1:4" ht="12">
      <c r="A54" s="17" t="s">
        <v>135</v>
      </c>
      <c r="B54" s="18"/>
      <c r="C54" s="11" t="s">
        <v>175</v>
      </c>
      <c r="D54" s="11">
        <v>134</v>
      </c>
    </row>
    <row r="55" spans="1:4" ht="12.75">
      <c r="A55" s="20">
        <v>355</v>
      </c>
      <c r="B55" s="21" t="s">
        <v>192</v>
      </c>
      <c r="C55" s="22" t="s">
        <v>193</v>
      </c>
      <c r="D55" s="11">
        <v>19</v>
      </c>
    </row>
    <row r="56" spans="1:4" ht="12.75">
      <c r="A56" s="20">
        <v>363</v>
      </c>
      <c r="B56" s="21" t="s">
        <v>194</v>
      </c>
      <c r="C56" s="22" t="s">
        <v>193</v>
      </c>
      <c r="D56" s="11">
        <v>7</v>
      </c>
    </row>
    <row r="57" spans="1:4" ht="12.75">
      <c r="A57" s="20">
        <v>373</v>
      </c>
      <c r="B57" s="21" t="s">
        <v>195</v>
      </c>
      <c r="C57" s="22" t="s">
        <v>193</v>
      </c>
      <c r="D57" s="11">
        <v>5</v>
      </c>
    </row>
    <row r="58" spans="1:4" ht="12.75">
      <c r="A58" s="20">
        <v>511</v>
      </c>
      <c r="B58" s="21" t="s">
        <v>196</v>
      </c>
      <c r="C58" s="22" t="s">
        <v>193</v>
      </c>
      <c r="D58" s="11">
        <v>5</v>
      </c>
    </row>
    <row r="59" spans="1:4" ht="12.75">
      <c r="A59" s="20">
        <v>515</v>
      </c>
      <c r="B59" s="21" t="s">
        <v>197</v>
      </c>
      <c r="C59" s="22" t="s">
        <v>193</v>
      </c>
      <c r="D59" s="11">
        <v>7</v>
      </c>
    </row>
    <row r="60" spans="1:4" ht="12.75">
      <c r="A60" s="20">
        <v>545</v>
      </c>
      <c r="B60" s="21" t="s">
        <v>198</v>
      </c>
      <c r="C60" s="22" t="s">
        <v>193</v>
      </c>
      <c r="D60" s="11">
        <v>9</v>
      </c>
    </row>
    <row r="61" spans="1:4" ht="12.75">
      <c r="A61" s="20">
        <v>578</v>
      </c>
      <c r="B61" s="21" t="s">
        <v>199</v>
      </c>
      <c r="C61" s="22" t="s">
        <v>193</v>
      </c>
      <c r="D61" s="11">
        <v>8</v>
      </c>
    </row>
    <row r="62" spans="1:4" ht="12.75">
      <c r="A62" s="20">
        <v>593</v>
      </c>
      <c r="B62" s="21" t="s">
        <v>200</v>
      </c>
      <c r="C62" s="22" t="s">
        <v>193</v>
      </c>
      <c r="D62" s="11">
        <v>4</v>
      </c>
    </row>
    <row r="63" spans="1:4" ht="12.75">
      <c r="A63" s="20">
        <v>598</v>
      </c>
      <c r="B63" s="21" t="s">
        <v>201</v>
      </c>
      <c r="C63" s="22" t="s">
        <v>193</v>
      </c>
      <c r="D63" s="11">
        <v>8</v>
      </c>
    </row>
    <row r="64" spans="1:4" ht="12.75">
      <c r="A64" s="20">
        <v>702</v>
      </c>
      <c r="B64" s="21" t="s">
        <v>202</v>
      </c>
      <c r="C64" s="22" t="s">
        <v>193</v>
      </c>
      <c r="D64" s="11">
        <v>8</v>
      </c>
    </row>
    <row r="65" spans="1:4" ht="12.75">
      <c r="A65" s="20">
        <v>707</v>
      </c>
      <c r="B65" s="21" t="s">
        <v>203</v>
      </c>
      <c r="C65" s="22" t="s">
        <v>193</v>
      </c>
      <c r="D65" s="11">
        <v>17</v>
      </c>
    </row>
    <row r="66" spans="1:4" ht="12.75">
      <c r="A66" s="20">
        <v>712</v>
      </c>
      <c r="B66" s="21" t="s">
        <v>204</v>
      </c>
      <c r="C66" s="22" t="s">
        <v>193</v>
      </c>
      <c r="D66" s="11">
        <v>17</v>
      </c>
    </row>
    <row r="67" spans="1:4" ht="12.75">
      <c r="A67" s="20">
        <v>718</v>
      </c>
      <c r="B67" s="21" t="s">
        <v>205</v>
      </c>
      <c r="C67" s="22" t="s">
        <v>193</v>
      </c>
      <c r="D67" s="11">
        <v>5</v>
      </c>
    </row>
    <row r="68" spans="1:4" ht="12.75">
      <c r="A68" s="20">
        <v>723</v>
      </c>
      <c r="B68" s="21" t="s">
        <v>206</v>
      </c>
      <c r="C68" s="22" t="s">
        <v>193</v>
      </c>
      <c r="D68" s="11">
        <v>3</v>
      </c>
    </row>
    <row r="69" spans="1:4" ht="12.75">
      <c r="A69" s="20">
        <v>724</v>
      </c>
      <c r="B69" s="21" t="s">
        <v>207</v>
      </c>
      <c r="C69" s="22" t="s">
        <v>193</v>
      </c>
      <c r="D69" s="11">
        <v>8</v>
      </c>
    </row>
    <row r="70" spans="1:4" ht="12.75">
      <c r="A70" s="20">
        <v>740</v>
      </c>
      <c r="B70" s="21" t="s">
        <v>208</v>
      </c>
      <c r="C70" s="22" t="s">
        <v>193</v>
      </c>
      <c r="D70" s="11">
        <v>4</v>
      </c>
    </row>
    <row r="71" spans="1:4" ht="12">
      <c r="A71" s="27" t="s">
        <v>135</v>
      </c>
      <c r="B71" s="21"/>
      <c r="C71" s="22" t="s">
        <v>193</v>
      </c>
      <c r="D71" s="11">
        <v>134</v>
      </c>
    </row>
    <row r="72" spans="1:4" ht="12">
      <c r="A72" s="17">
        <v>341</v>
      </c>
      <c r="B72" s="28" t="s">
        <v>209</v>
      </c>
      <c r="C72" s="29" t="s">
        <v>210</v>
      </c>
      <c r="D72" s="11">
        <v>23</v>
      </c>
    </row>
    <row r="73" spans="1:4" ht="12">
      <c r="A73" s="17">
        <v>539</v>
      </c>
      <c r="B73" s="28" t="s">
        <v>211</v>
      </c>
      <c r="C73" s="29" t="s">
        <v>210</v>
      </c>
      <c r="D73" s="11">
        <v>4</v>
      </c>
    </row>
    <row r="74" spans="1:4" ht="12">
      <c r="A74" s="17">
        <v>548</v>
      </c>
      <c r="B74" s="28" t="s">
        <v>212</v>
      </c>
      <c r="C74" s="29" t="s">
        <v>210</v>
      </c>
      <c r="D74" s="11">
        <v>4</v>
      </c>
    </row>
    <row r="75" spans="1:4" ht="12">
      <c r="A75" s="17">
        <v>549</v>
      </c>
      <c r="B75" s="28" t="s">
        <v>213</v>
      </c>
      <c r="C75" s="29" t="s">
        <v>210</v>
      </c>
      <c r="D75" s="11">
        <v>7</v>
      </c>
    </row>
    <row r="76" spans="1:4" ht="12">
      <c r="A76" s="17">
        <v>550</v>
      </c>
      <c r="B76" s="28" t="s">
        <v>214</v>
      </c>
      <c r="C76" s="29" t="s">
        <v>210</v>
      </c>
      <c r="D76" s="11">
        <v>7</v>
      </c>
    </row>
    <row r="77" spans="1:4" ht="12">
      <c r="A77" s="17">
        <v>579</v>
      </c>
      <c r="B77" s="28" t="s">
        <v>215</v>
      </c>
      <c r="C77" s="29" t="s">
        <v>210</v>
      </c>
      <c r="D77" s="11">
        <v>4</v>
      </c>
    </row>
    <row r="78" spans="1:4" ht="12">
      <c r="A78" s="17">
        <v>586</v>
      </c>
      <c r="B78" s="28" t="s">
        <v>216</v>
      </c>
      <c r="C78" s="29" t="s">
        <v>210</v>
      </c>
      <c r="D78" s="11">
        <v>3</v>
      </c>
    </row>
    <row r="79" spans="1:4" ht="12">
      <c r="A79" s="17">
        <v>591</v>
      </c>
      <c r="B79" s="28" t="s">
        <v>217</v>
      </c>
      <c r="C79" s="29" t="s">
        <v>210</v>
      </c>
      <c r="D79" s="11">
        <v>5</v>
      </c>
    </row>
    <row r="80" spans="1:4" ht="12">
      <c r="A80" s="17">
        <v>594</v>
      </c>
      <c r="B80" s="28" t="s">
        <v>218</v>
      </c>
      <c r="C80" s="29" t="s">
        <v>210</v>
      </c>
      <c r="D80" s="11">
        <v>5</v>
      </c>
    </row>
    <row r="81" spans="1:4" ht="12">
      <c r="A81" s="17">
        <v>716</v>
      </c>
      <c r="B81" s="28" t="s">
        <v>219</v>
      </c>
      <c r="C81" s="29" t="s">
        <v>210</v>
      </c>
      <c r="D81" s="11">
        <v>7</v>
      </c>
    </row>
    <row r="82" spans="1:4" ht="12">
      <c r="A82" s="17">
        <v>717</v>
      </c>
      <c r="B82" s="28" t="s">
        <v>220</v>
      </c>
      <c r="C82" s="29" t="s">
        <v>210</v>
      </c>
      <c r="D82" s="11">
        <v>8</v>
      </c>
    </row>
    <row r="83" spans="1:4" ht="12">
      <c r="A83" s="17">
        <v>719</v>
      </c>
      <c r="B83" s="28" t="s">
        <v>221</v>
      </c>
      <c r="C83" s="29" t="s">
        <v>210</v>
      </c>
      <c r="D83" s="11">
        <v>10</v>
      </c>
    </row>
    <row r="84" spans="1:4" ht="12">
      <c r="A84" s="17">
        <v>720</v>
      </c>
      <c r="B84" s="28" t="s">
        <v>222</v>
      </c>
      <c r="C84" s="29" t="s">
        <v>210</v>
      </c>
      <c r="D84" s="11">
        <v>4</v>
      </c>
    </row>
    <row r="85" spans="1:4" ht="12">
      <c r="A85" s="19">
        <v>721</v>
      </c>
      <c r="B85" s="28" t="s">
        <v>223</v>
      </c>
      <c r="C85" s="29" t="s">
        <v>210</v>
      </c>
      <c r="D85" s="11">
        <v>6</v>
      </c>
    </row>
    <row r="86" spans="1:4" ht="12">
      <c r="A86" s="17">
        <v>732</v>
      </c>
      <c r="B86" s="28" t="s">
        <v>224</v>
      </c>
      <c r="C86" s="29" t="s">
        <v>210</v>
      </c>
      <c r="D86" s="11">
        <v>4</v>
      </c>
    </row>
    <row r="87" spans="1:4" ht="12">
      <c r="A87" s="17" t="s">
        <v>135</v>
      </c>
      <c r="B87" s="28"/>
      <c r="C87" s="29" t="s">
        <v>210</v>
      </c>
      <c r="D87" s="11">
        <v>101</v>
      </c>
    </row>
    <row r="88" spans="1:4" ht="12">
      <c r="A88" s="17">
        <v>52</v>
      </c>
      <c r="B88" s="21" t="s">
        <v>225</v>
      </c>
      <c r="C88" s="22" t="s">
        <v>226</v>
      </c>
      <c r="D88" s="11">
        <v>12</v>
      </c>
    </row>
    <row r="89" spans="1:4" ht="12">
      <c r="A89" s="17">
        <v>54</v>
      </c>
      <c r="B89" s="21" t="s">
        <v>227</v>
      </c>
      <c r="C89" s="22" t="s">
        <v>226</v>
      </c>
      <c r="D89" s="11">
        <v>8</v>
      </c>
    </row>
    <row r="90" spans="1:4" ht="12">
      <c r="A90" s="17">
        <v>56</v>
      </c>
      <c r="B90" s="21" t="s">
        <v>228</v>
      </c>
      <c r="C90" s="22" t="s">
        <v>226</v>
      </c>
      <c r="D90" s="11">
        <v>5</v>
      </c>
    </row>
    <row r="91" spans="1:4" ht="12">
      <c r="A91" s="17">
        <v>58</v>
      </c>
      <c r="B91" s="21" t="s">
        <v>229</v>
      </c>
      <c r="C91" s="22" t="s">
        <v>226</v>
      </c>
      <c r="D91" s="11">
        <v>4</v>
      </c>
    </row>
    <row r="92" spans="1:4" ht="12">
      <c r="A92" s="17">
        <v>351</v>
      </c>
      <c r="B92" s="21" t="s">
        <v>230</v>
      </c>
      <c r="C92" s="22" t="s">
        <v>226</v>
      </c>
      <c r="D92" s="11">
        <v>8</v>
      </c>
    </row>
    <row r="93" spans="1:4" ht="12">
      <c r="A93" s="17">
        <v>367</v>
      </c>
      <c r="B93" s="21" t="s">
        <v>231</v>
      </c>
      <c r="C93" s="22" t="s">
        <v>226</v>
      </c>
      <c r="D93" s="11">
        <v>7</v>
      </c>
    </row>
    <row r="94" spans="1:4" ht="12">
      <c r="A94" s="17">
        <v>572</v>
      </c>
      <c r="B94" s="21" t="s">
        <v>232</v>
      </c>
      <c r="C94" s="22" t="s">
        <v>226</v>
      </c>
      <c r="D94" s="11">
        <v>3</v>
      </c>
    </row>
    <row r="95" spans="1:4" ht="12">
      <c r="A95" s="17">
        <v>587</v>
      </c>
      <c r="B95" s="21" t="s">
        <v>233</v>
      </c>
      <c r="C95" s="22" t="s">
        <v>226</v>
      </c>
      <c r="D95" s="11">
        <v>5</v>
      </c>
    </row>
    <row r="96" spans="1:4" ht="12">
      <c r="A96" s="17">
        <v>704</v>
      </c>
      <c r="B96" s="21" t="s">
        <v>234</v>
      </c>
      <c r="C96" s="22" t="s">
        <v>226</v>
      </c>
      <c r="D96" s="11">
        <v>5</v>
      </c>
    </row>
    <row r="97" spans="1:4" ht="12">
      <c r="A97" s="17">
        <v>706</v>
      </c>
      <c r="B97" s="21" t="s">
        <v>235</v>
      </c>
      <c r="C97" s="22" t="s">
        <v>226</v>
      </c>
      <c r="D97" s="11">
        <v>5</v>
      </c>
    </row>
    <row r="98" spans="1:4" ht="12">
      <c r="A98" s="19">
        <v>710</v>
      </c>
      <c r="B98" s="30" t="s">
        <v>236</v>
      </c>
      <c r="C98" s="31" t="s">
        <v>226</v>
      </c>
      <c r="D98" s="32">
        <v>5</v>
      </c>
    </row>
    <row r="99" spans="1:4" ht="12">
      <c r="A99" s="11">
        <v>713</v>
      </c>
      <c r="B99" s="21" t="s">
        <v>237</v>
      </c>
      <c r="C99" s="22" t="s">
        <v>226</v>
      </c>
      <c r="D99" s="11">
        <v>3</v>
      </c>
    </row>
    <row r="100" spans="1:4" ht="12">
      <c r="A100" s="11">
        <v>715</v>
      </c>
      <c r="B100" s="21" t="s">
        <v>238</v>
      </c>
      <c r="C100" s="22" t="s">
        <v>226</v>
      </c>
      <c r="D100" s="11">
        <v>3</v>
      </c>
    </row>
    <row r="101" spans="1:4" ht="12">
      <c r="A101" s="11">
        <v>738</v>
      </c>
      <c r="B101" s="21" t="s">
        <v>239</v>
      </c>
      <c r="C101" s="22" t="s">
        <v>226</v>
      </c>
      <c r="D101" s="11">
        <v>4</v>
      </c>
    </row>
    <row r="102" spans="1:4" ht="12">
      <c r="A102" s="11" t="s">
        <v>135</v>
      </c>
      <c r="B102" s="21"/>
      <c r="C102" s="22" t="s">
        <v>226</v>
      </c>
      <c r="D102" s="11">
        <v>77</v>
      </c>
    </row>
    <row r="103" spans="1:4" ht="12">
      <c r="A103" s="11">
        <v>307</v>
      </c>
      <c r="B103" s="18" t="s">
        <v>240</v>
      </c>
      <c r="C103" s="11" t="s">
        <v>133</v>
      </c>
      <c r="D103" s="11">
        <v>83</v>
      </c>
    </row>
    <row r="104" spans="1:4" ht="12">
      <c r="A104" s="11" t="s">
        <v>135</v>
      </c>
      <c r="B104" s="18"/>
      <c r="C104" s="11" t="s">
        <v>133</v>
      </c>
      <c r="D104" s="11">
        <v>83</v>
      </c>
    </row>
    <row r="105" spans="1:4" ht="12">
      <c r="A105" s="11" t="s">
        <v>241</v>
      </c>
      <c r="B105" s="18"/>
      <c r="C105" s="11"/>
      <c r="D105" s="11">
        <v>797</v>
      </c>
    </row>
  </sheetData>
  <sheetProtection/>
  <mergeCells count="14">
    <mergeCell ref="AC1:AD1"/>
    <mergeCell ref="AE1:AF1"/>
    <mergeCell ref="U1:V1"/>
    <mergeCell ref="W1:X1"/>
    <mergeCell ref="Y1:Z1"/>
    <mergeCell ref="AA1:AB1"/>
    <mergeCell ref="M1:N1"/>
    <mergeCell ref="O1:P1"/>
    <mergeCell ref="Q1:R1"/>
    <mergeCell ref="S1:T1"/>
    <mergeCell ref="E1:F1"/>
    <mergeCell ref="G1:H1"/>
    <mergeCell ref="I1:J1"/>
    <mergeCell ref="K1:L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2015-04-07T09:05:19Z</cp:lastPrinted>
  <dcterms:created xsi:type="dcterms:W3CDTF">2006-09-16T00:00:00Z</dcterms:created>
  <dcterms:modified xsi:type="dcterms:W3CDTF">2015-09-29T06:01:24Z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