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<sst xmlns="http://schemas.openxmlformats.org/spreadsheetml/2006/main" count="35" uniqueCount="24">
  <si>
    <r>
      <t xml:space="preserve">      玉双路      店</t>
    </r>
    <r>
      <rPr>
        <b/>
        <sz val="12"/>
        <rFont val="宋体"/>
        <family val="0"/>
      </rPr>
      <t>销售跟踪报表</t>
    </r>
  </si>
  <si>
    <t>日期</t>
  </si>
  <si>
    <t>天数</t>
  </si>
  <si>
    <t>当天销售情况</t>
  </si>
  <si>
    <t>累积销售情况</t>
  </si>
  <si>
    <t>销售目标</t>
  </si>
  <si>
    <t>当天实际销售</t>
  </si>
  <si>
    <t>当天差距金额</t>
  </si>
  <si>
    <t>累积总销售</t>
  </si>
  <si>
    <t>累积日均销售</t>
  </si>
  <si>
    <t>日均差距金额</t>
  </si>
  <si>
    <t>总差距金额</t>
  </si>
  <si>
    <t>/</t>
  </si>
  <si>
    <t>汇总</t>
  </si>
  <si>
    <t>＝当天实际销售-当天销售目标</t>
  </si>
  <si>
    <t>＝1月14日至当天的总销售</t>
  </si>
  <si>
    <t>＝累积总销售/天数</t>
  </si>
  <si>
    <t>＝累积日均销售-当天销售目标</t>
  </si>
  <si>
    <t>＝日均差距金额*天数</t>
  </si>
  <si>
    <t>1、每天晚上下班后安排人员填写门店日销及员工日销报表</t>
  </si>
  <si>
    <t>2、每天在早会时向每一个员工通报前天的门店及员工销售日报，并传达当天每个员工的销售任务。下午接班的班组在上岗前开会小会学习后再上岗。</t>
  </si>
  <si>
    <t>3、两个报表需每天上午9：00以前报片区，片区于9：30以前报营业部。周末因要做广场活动可不报</t>
  </si>
  <si>
    <t>4、两个报表需挂在员工休息区或是办公室等能让员工都看到的地方，但注意不要挂在顾客轻易能看到的地方。</t>
  </si>
  <si>
    <t>5、每一个员工必须清楚了解自已当班的销售任务及自已当天与累积的差距金额，营业部每天均会安排人员进行电话抽查，对于不清楚的员工，处罚30元/次。若是店长原因，则只处罚店长。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</si>
</sst>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9"/>
      <name val="宋体"/>
      <family val="0"/>
    </font>
    <font>
      <b/>
      <u val="single"/>
      <sz val="12"/>
      <name val="宋体"/>
      <family val="0"/>
    </font>
    <font>
      <b/>
      <sz val="12"/>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58" fontId="0" fillId="0" borderId="1" xfId="0" applyNumberFormat="1" applyBorder="1" applyAlignment="1">
      <alignment/>
    </xf>
    <xf numFmtId="0" fontId="0" fillId="0" borderId="1" xfId="0" applyBorder="1" applyAlignment="1">
      <alignment/>
    </xf>
    <xf numFmtId="58" fontId="0" fillId="0" borderId="0" xfId="0" applyNumberFormat="1" applyBorder="1" applyAlignment="1">
      <alignment/>
    </xf>
    <xf numFmtId="0"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NumberFormat="1" applyAlignment="1">
      <alignment horizontal="center" vertical="center"/>
    </xf>
    <xf numFmtId="49" fontId="0" fillId="0" borderId="0" xfId="0" applyNumberFormat="1" applyAlignment="1">
      <alignment/>
    </xf>
    <xf numFmtId="58" fontId="0" fillId="0" borderId="0" xfId="0" applyNumberFormat="1" applyFill="1" applyBorder="1" applyAlignment="1">
      <alignment/>
    </xf>
    <xf numFmtId="58" fontId="0" fillId="0" borderId="0" xfId="0" applyNumberFormat="1" applyFill="1" applyBorder="1" applyAlignment="1">
      <alignment horizontal="left" vertical="center" wrapText="1"/>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3"/>
  <sheetViews>
    <sheetView tabSelected="1" workbookViewId="0" topLeftCell="A1">
      <selection activeCell="H11" sqref="H11"/>
    </sheetView>
  </sheetViews>
  <sheetFormatPr defaultColWidth="9.00390625" defaultRowHeight="14.25"/>
  <sheetData>
    <row r="1" spans="1:9" ht="14.25">
      <c r="A1" s="15" t="s">
        <v>0</v>
      </c>
      <c r="B1" s="16"/>
      <c r="C1" s="16"/>
      <c r="D1" s="16"/>
      <c r="E1" s="16"/>
      <c r="F1" s="16"/>
      <c r="G1" s="16"/>
      <c r="H1" s="16"/>
      <c r="I1" s="16"/>
    </row>
    <row r="2" spans="1:9" ht="14.25">
      <c r="A2" s="17" t="s">
        <v>1</v>
      </c>
      <c r="B2" s="18" t="s">
        <v>2</v>
      </c>
      <c r="C2" s="17" t="s">
        <v>3</v>
      </c>
      <c r="D2" s="17"/>
      <c r="E2" s="17"/>
      <c r="F2" s="17" t="s">
        <v>4</v>
      </c>
      <c r="G2" s="17"/>
      <c r="H2" s="17"/>
      <c r="I2" s="17"/>
    </row>
    <row r="3" spans="1:10" ht="28.5">
      <c r="A3" s="17"/>
      <c r="B3" s="18"/>
      <c r="C3" s="3" t="s">
        <v>5</v>
      </c>
      <c r="D3" s="3" t="s">
        <v>6</v>
      </c>
      <c r="E3" s="3" t="s">
        <v>7</v>
      </c>
      <c r="F3" s="3" t="s">
        <v>8</v>
      </c>
      <c r="G3" s="3" t="s">
        <v>9</v>
      </c>
      <c r="H3" s="3" t="s">
        <v>10</v>
      </c>
      <c r="I3" s="3" t="s">
        <v>11</v>
      </c>
      <c r="J3" s="4"/>
    </row>
    <row r="4" spans="1:9" ht="14.25">
      <c r="A4" s="5">
        <v>41288</v>
      </c>
      <c r="B4" s="2">
        <v>1</v>
      </c>
      <c r="C4" s="6"/>
      <c r="D4" s="6"/>
      <c r="E4" s="6"/>
      <c r="F4" s="1" t="s">
        <v>12</v>
      </c>
      <c r="G4" s="1" t="s">
        <v>12</v>
      </c>
      <c r="H4" s="1" t="s">
        <v>12</v>
      </c>
      <c r="I4" s="1" t="s">
        <v>12</v>
      </c>
    </row>
    <row r="5" spans="1:9" ht="14.25">
      <c r="A5" s="5">
        <v>41289</v>
      </c>
      <c r="B5" s="2">
        <f>B4+1</f>
        <v>2</v>
      </c>
      <c r="C5" s="6">
        <v>2860</v>
      </c>
      <c r="D5" s="6">
        <v>2253.21</v>
      </c>
      <c r="E5" s="6">
        <f>D5-C5</f>
        <v>-606.79</v>
      </c>
      <c r="F5" s="6">
        <v>2253.21</v>
      </c>
      <c r="G5" s="6">
        <v>2253.21</v>
      </c>
      <c r="H5" s="6">
        <v>-606.8</v>
      </c>
      <c r="I5" s="6">
        <v>-606.8</v>
      </c>
    </row>
    <row r="6" spans="1:9" ht="14.25">
      <c r="A6" s="5">
        <v>41290</v>
      </c>
      <c r="B6" s="2">
        <f aca="true" t="shared" si="0" ref="B6:B29">B5+1</f>
        <v>3</v>
      </c>
      <c r="C6" s="6">
        <v>2860</v>
      </c>
      <c r="D6" s="6">
        <v>3059.42</v>
      </c>
      <c r="E6" s="6">
        <v>199.42</v>
      </c>
      <c r="F6" s="6">
        <f>D5+D6</f>
        <v>5312.63</v>
      </c>
      <c r="G6" s="6">
        <f>F6/2</f>
        <v>2656.315</v>
      </c>
      <c r="H6" s="6">
        <f>G6-C6</f>
        <v>-203.68499999999995</v>
      </c>
      <c r="I6" s="6">
        <f>I5+E6</f>
        <v>-407.38</v>
      </c>
    </row>
    <row r="7" spans="1:9" ht="14.25">
      <c r="A7" s="5">
        <v>41291</v>
      </c>
      <c r="B7" s="2">
        <f t="shared" si="0"/>
        <v>4</v>
      </c>
      <c r="C7" s="6">
        <v>2860</v>
      </c>
      <c r="D7" s="6">
        <v>2309.84</v>
      </c>
      <c r="E7" s="6">
        <f>D7-C7</f>
        <v>-550.1599999999999</v>
      </c>
      <c r="F7" s="6">
        <f>F6+D7</f>
        <v>7622.47</v>
      </c>
      <c r="G7" s="6">
        <f>F7/3</f>
        <v>2540.8233333333333</v>
      </c>
      <c r="H7" s="6">
        <f>(E5+E6+E7)/3</f>
        <v>-319.1766666666666</v>
      </c>
      <c r="I7" s="6">
        <f>I6+E7</f>
        <v>-957.5399999999998</v>
      </c>
    </row>
    <row r="8" spans="1:9" ht="14.25">
      <c r="A8" s="5">
        <v>41292</v>
      </c>
      <c r="B8" s="2">
        <f t="shared" si="0"/>
        <v>5</v>
      </c>
      <c r="C8" s="6">
        <v>2860</v>
      </c>
      <c r="D8" s="6">
        <v>4380.07</v>
      </c>
      <c r="E8" s="6">
        <f>D8-C8</f>
        <v>1520.0699999999997</v>
      </c>
      <c r="F8" s="6">
        <f>F7+D8</f>
        <v>12002.54</v>
      </c>
      <c r="G8" s="6">
        <f>F8/4</f>
        <v>3000.635</v>
      </c>
      <c r="H8" s="6">
        <v>140.63</v>
      </c>
      <c r="I8" s="6">
        <f>I7+E8</f>
        <v>562.5299999999999</v>
      </c>
    </row>
    <row r="9" spans="1:9" ht="14.25">
      <c r="A9" s="5">
        <v>41293</v>
      </c>
      <c r="B9" s="2">
        <f t="shared" si="0"/>
        <v>6</v>
      </c>
      <c r="C9" s="6">
        <v>2860</v>
      </c>
      <c r="D9" s="6">
        <v>2880.26</v>
      </c>
      <c r="E9" s="6">
        <f>D9-C9</f>
        <v>20.26000000000022</v>
      </c>
      <c r="F9" s="6">
        <f>D5+D6+D7+D8+D9</f>
        <v>14882.800000000001</v>
      </c>
      <c r="G9" s="6">
        <f>F9/5</f>
        <v>2976.5600000000004</v>
      </c>
      <c r="H9" s="6">
        <f>I9/5</f>
        <v>116.56000000000002</v>
      </c>
      <c r="I9" s="6">
        <f>E5+E6+E7+E8+E9</f>
        <v>582.8000000000001</v>
      </c>
    </row>
    <row r="10" spans="1:9" ht="14.25">
      <c r="A10" s="5">
        <v>41294</v>
      </c>
      <c r="B10" s="2">
        <f t="shared" si="0"/>
        <v>7</v>
      </c>
      <c r="C10" s="6">
        <v>2860</v>
      </c>
      <c r="D10" s="6">
        <v>3087.03</v>
      </c>
      <c r="E10" s="6">
        <f>D10-C10</f>
        <v>227.0300000000002</v>
      </c>
      <c r="F10" s="6">
        <f>D5+D6+D7+D8+D9+D10</f>
        <v>17969.83</v>
      </c>
      <c r="G10" s="6">
        <f>F10/6</f>
        <v>2994.971666666667</v>
      </c>
      <c r="H10" s="6">
        <f>I10/6</f>
        <v>134.97166666666672</v>
      </c>
      <c r="I10" s="6">
        <f>E5+E6+E7+E8+E9+E10</f>
        <v>809.8300000000003</v>
      </c>
    </row>
    <row r="11" spans="1:9" ht="14.25">
      <c r="A11" s="5">
        <v>41295</v>
      </c>
      <c r="B11" s="2">
        <f t="shared" si="0"/>
        <v>8</v>
      </c>
      <c r="C11" s="6">
        <v>2860</v>
      </c>
      <c r="D11" s="6"/>
      <c r="E11" s="6"/>
      <c r="F11" s="6"/>
      <c r="G11" s="6"/>
      <c r="H11" s="6"/>
      <c r="I11" s="6"/>
    </row>
    <row r="12" spans="1:9" ht="14.25">
      <c r="A12" s="5">
        <v>41296</v>
      </c>
      <c r="B12" s="2">
        <f t="shared" si="0"/>
        <v>9</v>
      </c>
      <c r="C12" s="6">
        <v>2860</v>
      </c>
      <c r="D12" s="6"/>
      <c r="E12" s="6"/>
      <c r="F12" s="6"/>
      <c r="G12" s="6"/>
      <c r="H12" s="6"/>
      <c r="I12" s="6"/>
    </row>
    <row r="13" spans="1:9" ht="14.25">
      <c r="A13" s="5">
        <v>41297</v>
      </c>
      <c r="B13" s="2">
        <f t="shared" si="0"/>
        <v>10</v>
      </c>
      <c r="C13" s="6">
        <v>2860</v>
      </c>
      <c r="D13" s="6"/>
      <c r="E13" s="6"/>
      <c r="F13" s="6"/>
      <c r="G13" s="6"/>
      <c r="H13" s="6"/>
      <c r="I13" s="6"/>
    </row>
    <row r="14" spans="1:9" ht="14.25">
      <c r="A14" s="5">
        <v>41298</v>
      </c>
      <c r="B14" s="2">
        <f t="shared" si="0"/>
        <v>11</v>
      </c>
      <c r="C14" s="6">
        <v>2860</v>
      </c>
      <c r="D14" s="6"/>
      <c r="E14" s="6"/>
      <c r="F14" s="6"/>
      <c r="G14" s="6"/>
      <c r="H14" s="6"/>
      <c r="I14" s="6"/>
    </row>
    <row r="15" spans="1:9" ht="14.25">
      <c r="A15" s="5">
        <v>41299</v>
      </c>
      <c r="B15" s="2">
        <f t="shared" si="0"/>
        <v>12</v>
      </c>
      <c r="C15" s="6">
        <v>2860</v>
      </c>
      <c r="D15" s="6"/>
      <c r="E15" s="6"/>
      <c r="F15" s="6"/>
      <c r="G15" s="6"/>
      <c r="H15" s="6"/>
      <c r="I15" s="6"/>
    </row>
    <row r="16" spans="1:9" ht="14.25">
      <c r="A16" s="5">
        <v>41300</v>
      </c>
      <c r="B16" s="2">
        <f t="shared" si="0"/>
        <v>13</v>
      </c>
      <c r="C16" s="6">
        <v>2860</v>
      </c>
      <c r="D16" s="6"/>
      <c r="E16" s="6"/>
      <c r="F16" s="6"/>
      <c r="G16" s="6"/>
      <c r="H16" s="6"/>
      <c r="I16" s="6"/>
    </row>
    <row r="17" spans="1:9" ht="14.25">
      <c r="A17" s="5">
        <v>41301</v>
      </c>
      <c r="B17" s="2">
        <f t="shared" si="0"/>
        <v>14</v>
      </c>
      <c r="C17" s="6">
        <v>2860</v>
      </c>
      <c r="D17" s="6"/>
      <c r="E17" s="6"/>
      <c r="F17" s="6"/>
      <c r="G17" s="6"/>
      <c r="H17" s="6"/>
      <c r="I17" s="6"/>
    </row>
    <row r="18" spans="1:9" ht="14.25">
      <c r="A18" s="5">
        <v>41302</v>
      </c>
      <c r="B18" s="2">
        <f t="shared" si="0"/>
        <v>15</v>
      </c>
      <c r="C18" s="6">
        <v>2860</v>
      </c>
      <c r="D18" s="6"/>
      <c r="E18" s="6"/>
      <c r="F18" s="6"/>
      <c r="G18" s="6"/>
      <c r="H18" s="6"/>
      <c r="I18" s="6"/>
    </row>
    <row r="19" spans="1:9" ht="14.25">
      <c r="A19" s="5">
        <v>41303</v>
      </c>
      <c r="B19" s="2">
        <f t="shared" si="0"/>
        <v>16</v>
      </c>
      <c r="C19" s="6">
        <v>2860</v>
      </c>
      <c r="D19" s="6"/>
      <c r="E19" s="6"/>
      <c r="F19" s="6"/>
      <c r="G19" s="6"/>
      <c r="H19" s="6"/>
      <c r="I19" s="6"/>
    </row>
    <row r="20" spans="1:9" ht="14.25">
      <c r="A20" s="5">
        <v>41304</v>
      </c>
      <c r="B20" s="2">
        <f t="shared" si="0"/>
        <v>17</v>
      </c>
      <c r="C20" s="6">
        <v>2860</v>
      </c>
      <c r="D20" s="6"/>
      <c r="E20" s="6"/>
      <c r="F20" s="6"/>
      <c r="G20" s="6"/>
      <c r="H20" s="6"/>
      <c r="I20" s="6"/>
    </row>
    <row r="21" spans="1:9" ht="14.25">
      <c r="A21" s="5">
        <v>41305</v>
      </c>
      <c r="B21" s="2">
        <f t="shared" si="0"/>
        <v>18</v>
      </c>
      <c r="C21" s="6">
        <v>2860</v>
      </c>
      <c r="D21" s="6"/>
      <c r="E21" s="6"/>
      <c r="F21" s="6"/>
      <c r="G21" s="6"/>
      <c r="H21" s="6"/>
      <c r="I21" s="6"/>
    </row>
    <row r="22" spans="1:9" ht="14.25">
      <c r="A22" s="5">
        <v>41306</v>
      </c>
      <c r="B22" s="2">
        <f t="shared" si="0"/>
        <v>19</v>
      </c>
      <c r="C22" s="6">
        <v>2860</v>
      </c>
      <c r="D22" s="6"/>
      <c r="E22" s="6"/>
      <c r="F22" s="6"/>
      <c r="G22" s="6"/>
      <c r="H22" s="6"/>
      <c r="I22" s="6"/>
    </row>
    <row r="23" spans="1:9" ht="14.25">
      <c r="A23" s="5">
        <v>41307</v>
      </c>
      <c r="B23" s="2">
        <f t="shared" si="0"/>
        <v>20</v>
      </c>
      <c r="C23" s="6">
        <v>2860</v>
      </c>
      <c r="D23" s="6"/>
      <c r="E23" s="6"/>
      <c r="F23" s="6"/>
      <c r="G23" s="6"/>
      <c r="H23" s="6"/>
      <c r="I23" s="6"/>
    </row>
    <row r="24" spans="1:9" ht="14.25">
      <c r="A24" s="5">
        <v>41308</v>
      </c>
      <c r="B24" s="2">
        <f t="shared" si="0"/>
        <v>21</v>
      </c>
      <c r="C24" s="6">
        <v>2860</v>
      </c>
      <c r="D24" s="6"/>
      <c r="E24" s="6"/>
      <c r="F24" s="6"/>
      <c r="G24" s="6"/>
      <c r="H24" s="6"/>
      <c r="I24" s="6"/>
    </row>
    <row r="25" spans="1:9" ht="14.25">
      <c r="A25" s="5">
        <v>41309</v>
      </c>
      <c r="B25" s="2">
        <f t="shared" si="0"/>
        <v>22</v>
      </c>
      <c r="C25" s="6">
        <v>2860</v>
      </c>
      <c r="D25" s="6"/>
      <c r="E25" s="6"/>
      <c r="F25" s="6"/>
      <c r="G25" s="6"/>
      <c r="H25" s="6"/>
      <c r="I25" s="6"/>
    </row>
    <row r="26" spans="1:9" ht="14.25">
      <c r="A26" s="5">
        <v>41310</v>
      </c>
      <c r="B26" s="2">
        <f t="shared" si="0"/>
        <v>23</v>
      </c>
      <c r="C26" s="6">
        <v>2860</v>
      </c>
      <c r="D26" s="6"/>
      <c r="E26" s="6"/>
      <c r="F26" s="6"/>
      <c r="G26" s="6"/>
      <c r="H26" s="6"/>
      <c r="I26" s="6"/>
    </row>
    <row r="27" spans="1:9" ht="14.25">
      <c r="A27" s="5">
        <v>41311</v>
      </c>
      <c r="B27" s="2">
        <f t="shared" si="0"/>
        <v>24</v>
      </c>
      <c r="C27" s="6">
        <v>2860</v>
      </c>
      <c r="D27" s="6"/>
      <c r="E27" s="6"/>
      <c r="F27" s="6"/>
      <c r="G27" s="6"/>
      <c r="H27" s="6"/>
      <c r="I27" s="6"/>
    </row>
    <row r="28" spans="1:9" ht="14.25">
      <c r="A28" s="5">
        <v>41312</v>
      </c>
      <c r="B28" s="2">
        <f t="shared" si="0"/>
        <v>25</v>
      </c>
      <c r="C28" s="6">
        <v>2860</v>
      </c>
      <c r="D28" s="6"/>
      <c r="E28" s="6"/>
      <c r="F28" s="6"/>
      <c r="G28" s="6"/>
      <c r="H28" s="6"/>
      <c r="I28" s="6"/>
    </row>
    <row r="29" spans="1:9" ht="14.25">
      <c r="A29" s="5">
        <v>41313</v>
      </c>
      <c r="B29" s="2">
        <f t="shared" si="0"/>
        <v>26</v>
      </c>
      <c r="C29" s="6">
        <v>2860</v>
      </c>
      <c r="D29" s="6"/>
      <c r="E29" s="6"/>
      <c r="F29" s="6"/>
      <c r="G29" s="6"/>
      <c r="H29" s="6"/>
      <c r="I29" s="6"/>
    </row>
    <row r="30" spans="1:9" ht="14.25">
      <c r="A30" s="5" t="s">
        <v>13</v>
      </c>
      <c r="B30" s="2"/>
      <c r="C30" s="1" t="s">
        <v>12</v>
      </c>
      <c r="D30" s="1" t="s">
        <v>12</v>
      </c>
      <c r="E30" s="1" t="s">
        <v>12</v>
      </c>
      <c r="F30" s="6"/>
      <c r="G30" s="6"/>
      <c r="H30" s="6"/>
      <c r="I30" s="6"/>
    </row>
    <row r="31" spans="1:9" ht="14.25">
      <c r="A31" s="7"/>
      <c r="B31" s="8"/>
      <c r="C31" s="9"/>
      <c r="D31" s="9"/>
      <c r="E31" s="9"/>
      <c r="F31" s="10"/>
      <c r="G31" s="10"/>
      <c r="H31" s="10"/>
      <c r="I31" s="10"/>
    </row>
    <row r="32" spans="1:3" ht="14.25">
      <c r="A32" t="s">
        <v>7</v>
      </c>
      <c r="B32" s="11"/>
      <c r="C32" s="12" t="s">
        <v>14</v>
      </c>
    </row>
    <row r="33" spans="1:3" ht="14.25">
      <c r="A33" s="13" t="s">
        <v>8</v>
      </c>
      <c r="B33" s="11"/>
      <c r="C33" s="12" t="s">
        <v>15</v>
      </c>
    </row>
    <row r="34" spans="1:3" ht="14.25">
      <c r="A34" s="13" t="s">
        <v>9</v>
      </c>
      <c r="B34" s="11"/>
      <c r="C34" s="12" t="s">
        <v>16</v>
      </c>
    </row>
    <row r="35" spans="1:3" ht="14.25">
      <c r="A35" s="13" t="s">
        <v>10</v>
      </c>
      <c r="B35" s="11"/>
      <c r="C35" s="12" t="s">
        <v>17</v>
      </c>
    </row>
    <row r="36" spans="1:3" ht="14.25">
      <c r="A36" s="13" t="s">
        <v>11</v>
      </c>
      <c r="B36" s="11"/>
      <c r="C36" s="12" t="s">
        <v>18</v>
      </c>
    </row>
    <row r="37" ht="14.25">
      <c r="B37" s="11"/>
    </row>
    <row r="38" ht="14.25">
      <c r="B38" s="11"/>
    </row>
    <row r="39" spans="1:10" ht="14.25">
      <c r="A39" s="14" t="s">
        <v>19</v>
      </c>
      <c r="B39" s="14"/>
      <c r="C39" s="14"/>
      <c r="D39" s="14"/>
      <c r="E39" s="14"/>
      <c r="F39" s="14"/>
      <c r="G39" s="14"/>
      <c r="H39" s="14"/>
      <c r="I39" s="14"/>
      <c r="J39" s="14"/>
    </row>
    <row r="40" spans="1:10" ht="14.25">
      <c r="A40" s="14" t="s">
        <v>20</v>
      </c>
      <c r="B40" s="14"/>
      <c r="C40" s="14"/>
      <c r="D40" s="14"/>
      <c r="E40" s="14"/>
      <c r="F40" s="14"/>
      <c r="G40" s="14"/>
      <c r="H40" s="14"/>
      <c r="I40" s="14"/>
      <c r="J40" s="14"/>
    </row>
    <row r="41" spans="1:10" ht="14.25">
      <c r="A41" s="14" t="s">
        <v>21</v>
      </c>
      <c r="B41" s="14"/>
      <c r="C41" s="14"/>
      <c r="D41" s="14"/>
      <c r="E41" s="14"/>
      <c r="F41" s="14"/>
      <c r="G41" s="14"/>
      <c r="H41" s="14"/>
      <c r="I41" s="14"/>
      <c r="J41" s="14"/>
    </row>
    <row r="42" spans="1:10" ht="14.25">
      <c r="A42" s="14" t="s">
        <v>22</v>
      </c>
      <c r="B42" s="14"/>
      <c r="C42" s="14"/>
      <c r="D42" s="14"/>
      <c r="E42" s="14"/>
      <c r="F42" s="14"/>
      <c r="G42" s="14"/>
      <c r="H42" s="14"/>
      <c r="I42" s="14"/>
      <c r="J42" s="14"/>
    </row>
    <row r="43" spans="1:10" ht="14.25">
      <c r="A43" s="14" t="s">
        <v>23</v>
      </c>
      <c r="B43" s="14"/>
      <c r="C43" s="14"/>
      <c r="D43" s="14"/>
      <c r="E43" s="14"/>
      <c r="F43" s="14"/>
      <c r="G43" s="14"/>
      <c r="H43" s="14"/>
      <c r="I43" s="14"/>
      <c r="J43" s="14"/>
    </row>
  </sheetData>
  <mergeCells count="10">
    <mergeCell ref="A1:I1"/>
    <mergeCell ref="A2:A3"/>
    <mergeCell ref="B2:B3"/>
    <mergeCell ref="C2:E2"/>
    <mergeCell ref="F2:I2"/>
    <mergeCell ref="A43:J43"/>
    <mergeCell ref="A39:J39"/>
    <mergeCell ref="A40:J40"/>
    <mergeCell ref="A41:J41"/>
    <mergeCell ref="A42:J4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2013-01-20T14:37:32Z</dcterms:modified>
  <cp:category/>
  <cp:version/>
  <cp:contentType/>
  <cp:contentStatus/>
</cp:coreProperties>
</file>